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tandart\Desktop\Dokumenty\bowling\2025 Bowling\"/>
    </mc:Choice>
  </mc:AlternateContent>
  <xr:revisionPtr revIDLastSave="0" documentId="13_ncr:1_{CDEF3B2F-79CB-44C4-B30C-472AFFDCEAA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elkem" sheetId="4" r:id="rId1"/>
    <sheet name="1.kolo" sheetId="24" r:id="rId2"/>
    <sheet name="2. kolo " sheetId="29" r:id="rId3"/>
    <sheet name="3.kolo" sheetId="26" r:id="rId4"/>
    <sheet name="4.kolo" sheetId="27" r:id="rId5"/>
    <sheet name="5.kolo" sheetId="28" r:id="rId6"/>
    <sheet name="dráhy" sheetId="30" r:id="rId7"/>
  </sheets>
  <definedNames>
    <definedName name="_xlnm._FilterDatabase" localSheetId="1" hidden="1">'1.kolo'!$C$25:$P$32</definedName>
    <definedName name="_xlnm._FilterDatabase" localSheetId="2" hidden="1">'2. kolo '!$C$26:$P$31</definedName>
    <definedName name="_xlnm._FilterDatabase" localSheetId="3" hidden="1">'3.kolo'!$C$30:$O$38</definedName>
    <definedName name="_xlnm._FilterDatabase" localSheetId="4" hidden="1">'4.kolo'!$C$30:$O$38</definedName>
    <definedName name="_xlnm._FilterDatabase" localSheetId="5" hidden="1">'5.kolo'!$C$29:$O$37</definedName>
    <definedName name="_xlnm._FilterDatabase" localSheetId="0" hidden="1">Celkem!$C$29:$M$37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29" l="1"/>
  <c r="K37" i="29"/>
  <c r="O37" i="29" s="1"/>
  <c r="O30" i="29"/>
  <c r="O28" i="29"/>
  <c r="M30" i="29"/>
  <c r="K36" i="29"/>
  <c r="O36" i="29" s="1"/>
  <c r="K28" i="29"/>
  <c r="M28" i="29" s="1"/>
  <c r="K30" i="29"/>
  <c r="K31" i="29"/>
  <c r="M31" i="29" s="1"/>
  <c r="K27" i="29"/>
  <c r="M27" i="29" s="1"/>
  <c r="K29" i="29"/>
  <c r="M29" i="29" s="1"/>
  <c r="K22" i="29"/>
  <c r="M22" i="29" s="1"/>
  <c r="K21" i="29"/>
  <c r="M21" i="29" s="1"/>
  <c r="K18" i="29"/>
  <c r="M18" i="29" s="1"/>
  <c r="K20" i="29"/>
  <c r="M20" i="29" s="1"/>
  <c r="K19" i="29"/>
  <c r="O19" i="29" s="1"/>
  <c r="K9" i="29"/>
  <c r="O9" i="29" s="1"/>
  <c r="K13" i="29"/>
  <c r="M13" i="29" s="1"/>
  <c r="K12" i="29"/>
  <c r="O12" i="29" s="1"/>
  <c r="K11" i="29"/>
  <c r="M11" i="29" s="1"/>
  <c r="K8" i="29"/>
  <c r="M8" i="29" s="1"/>
  <c r="N12" i="29"/>
  <c r="N36" i="29"/>
  <c r="N28" i="29"/>
  <c r="N30" i="29"/>
  <c r="N31" i="29"/>
  <c r="N27" i="29"/>
  <c r="N29" i="29"/>
  <c r="N22" i="29"/>
  <c r="N21" i="29"/>
  <c r="N18" i="29"/>
  <c r="N20" i="29"/>
  <c r="N19" i="29"/>
  <c r="N9" i="29"/>
  <c r="N13" i="29"/>
  <c r="N11" i="29"/>
  <c r="N8" i="29"/>
  <c r="N10" i="29"/>
  <c r="K10" i="29"/>
  <c r="M10" i="29" s="1"/>
  <c r="L36" i="4"/>
  <c r="K36" i="4"/>
  <c r="L35" i="4"/>
  <c r="K35" i="4"/>
  <c r="N31" i="24"/>
  <c r="K31" i="24"/>
  <c r="O31" i="24" s="1"/>
  <c r="N30" i="24"/>
  <c r="K30" i="24"/>
  <c r="O30" i="24" s="1"/>
  <c r="N37" i="24"/>
  <c r="K37" i="24"/>
  <c r="O37" i="24" s="1"/>
  <c r="N32" i="24"/>
  <c r="K32" i="24"/>
  <c r="M32" i="24" s="1"/>
  <c r="O32" i="24" s="1"/>
  <c r="N29" i="24"/>
  <c r="K29" i="24"/>
  <c r="O29" i="24" s="1"/>
  <c r="N28" i="24"/>
  <c r="K28" i="24"/>
  <c r="M28" i="24" s="1"/>
  <c r="N27" i="24"/>
  <c r="K27" i="24"/>
  <c r="M27" i="24" s="1"/>
  <c r="O27" i="24" s="1"/>
  <c r="N21" i="24"/>
  <c r="K21" i="24"/>
  <c r="M21" i="24" s="1"/>
  <c r="N20" i="24"/>
  <c r="K20" i="24"/>
  <c r="M20" i="24" s="1"/>
  <c r="O20" i="24" s="1"/>
  <c r="N19" i="24"/>
  <c r="K19" i="24"/>
  <c r="O19" i="24" s="1"/>
  <c r="N18" i="24"/>
  <c r="K18" i="24"/>
  <c r="M18" i="24" s="1"/>
  <c r="N13" i="24"/>
  <c r="K13" i="24"/>
  <c r="O13" i="24" s="1"/>
  <c r="N12" i="24"/>
  <c r="K12" i="24"/>
  <c r="O12" i="24" s="1"/>
  <c r="N11" i="24"/>
  <c r="K11" i="24"/>
  <c r="O11" i="24" s="1"/>
  <c r="N10" i="24"/>
  <c r="K10" i="24"/>
  <c r="O10" i="24" s="1"/>
  <c r="M14" i="28"/>
  <c r="K14" i="28"/>
  <c r="N14" i="28" s="1"/>
  <c r="M43" i="28"/>
  <c r="K43" i="28"/>
  <c r="N43" i="28" s="1"/>
  <c r="M42" i="28"/>
  <c r="K42" i="28"/>
  <c r="N42" i="28" s="1"/>
  <c r="M37" i="28"/>
  <c r="K37" i="28"/>
  <c r="N37" i="28" s="1"/>
  <c r="M36" i="28"/>
  <c r="K36" i="28"/>
  <c r="N36" i="28" s="1"/>
  <c r="M35" i="28"/>
  <c r="K35" i="28"/>
  <c r="N35" i="28" s="1"/>
  <c r="M34" i="28"/>
  <c r="K34" i="28"/>
  <c r="N34" i="28" s="1"/>
  <c r="M33" i="28"/>
  <c r="K33" i="28"/>
  <c r="N33" i="28" s="1"/>
  <c r="M32" i="28"/>
  <c r="K32" i="28"/>
  <c r="N32" i="28" s="1"/>
  <c r="M31" i="28"/>
  <c r="K31" i="28"/>
  <c r="N31" i="28" s="1"/>
  <c r="N30" i="28"/>
  <c r="M30" i="28"/>
  <c r="K30" i="28"/>
  <c r="M25" i="28"/>
  <c r="K25" i="28"/>
  <c r="N25" i="28" s="1"/>
  <c r="M24" i="28"/>
  <c r="K24" i="28"/>
  <c r="N24" i="28" s="1"/>
  <c r="M23" i="28"/>
  <c r="K23" i="28"/>
  <c r="N23" i="28" s="1"/>
  <c r="M22" i="28"/>
  <c r="K22" i="28"/>
  <c r="N22" i="28" s="1"/>
  <c r="M21" i="28"/>
  <c r="K21" i="28"/>
  <c r="N21" i="28" s="1"/>
  <c r="M20" i="28"/>
  <c r="K20" i="28"/>
  <c r="N20" i="28" s="1"/>
  <c r="M19" i="28"/>
  <c r="K19" i="28"/>
  <c r="N19" i="28" s="1"/>
  <c r="N18" i="28"/>
  <c r="M18" i="28"/>
  <c r="K18" i="28"/>
  <c r="M13" i="28"/>
  <c r="K13" i="28"/>
  <c r="N13" i="28" s="1"/>
  <c r="M12" i="28"/>
  <c r="K12" i="28"/>
  <c r="N12" i="28" s="1"/>
  <c r="M10" i="28"/>
  <c r="K10" i="28"/>
  <c r="N10" i="28" s="1"/>
  <c r="M9" i="28"/>
  <c r="K9" i="28"/>
  <c r="N9" i="28" s="1"/>
  <c r="M8" i="28"/>
  <c r="K8" i="28"/>
  <c r="N8" i="28" s="1"/>
  <c r="M7" i="28"/>
  <c r="K7" i="28"/>
  <c r="N7" i="28" s="1"/>
  <c r="M44" i="27"/>
  <c r="K44" i="27"/>
  <c r="N44" i="27" s="1"/>
  <c r="M43" i="27"/>
  <c r="K43" i="27"/>
  <c r="N43" i="27" s="1"/>
  <c r="M38" i="27"/>
  <c r="K38" i="27"/>
  <c r="N38" i="27" s="1"/>
  <c r="M37" i="27"/>
  <c r="K37" i="27"/>
  <c r="N37" i="27" s="1"/>
  <c r="M36" i="27"/>
  <c r="K36" i="27"/>
  <c r="N36" i="27" s="1"/>
  <c r="M35" i="27"/>
  <c r="K35" i="27"/>
  <c r="N35" i="27" s="1"/>
  <c r="M34" i="27"/>
  <c r="K34" i="27"/>
  <c r="N34" i="27" s="1"/>
  <c r="M33" i="27"/>
  <c r="K33" i="27"/>
  <c r="N33" i="27" s="1"/>
  <c r="M32" i="27"/>
  <c r="K32" i="27"/>
  <c r="N32" i="27" s="1"/>
  <c r="M31" i="27"/>
  <c r="K31" i="27"/>
  <c r="N31" i="27" s="1"/>
  <c r="N26" i="27"/>
  <c r="M26" i="27"/>
  <c r="K26" i="27"/>
  <c r="M25" i="27"/>
  <c r="K25" i="27"/>
  <c r="N25" i="27" s="1"/>
  <c r="M24" i="27"/>
  <c r="K24" i="27"/>
  <c r="N24" i="27" s="1"/>
  <c r="M23" i="27"/>
  <c r="K23" i="27"/>
  <c r="N23" i="27" s="1"/>
  <c r="M22" i="27"/>
  <c r="K22" i="27"/>
  <c r="N22" i="27" s="1"/>
  <c r="M21" i="27"/>
  <c r="K21" i="27"/>
  <c r="N21" i="27" s="1"/>
  <c r="M20" i="27"/>
  <c r="K20" i="27"/>
  <c r="N20" i="27" s="1"/>
  <c r="N19" i="27"/>
  <c r="M19" i="27"/>
  <c r="K19" i="27"/>
  <c r="M14" i="27"/>
  <c r="K14" i="27"/>
  <c r="N14" i="27" s="1"/>
  <c r="M13" i="27"/>
  <c r="K13" i="27"/>
  <c r="N13" i="27" s="1"/>
  <c r="N12" i="27"/>
  <c r="M12" i="27"/>
  <c r="K12" i="27"/>
  <c r="M11" i="27"/>
  <c r="K11" i="27"/>
  <c r="N11" i="27" s="1"/>
  <c r="M10" i="27"/>
  <c r="K10" i="27"/>
  <c r="N10" i="27" s="1"/>
  <c r="M9" i="27"/>
  <c r="K9" i="27"/>
  <c r="N9" i="27" s="1"/>
  <c r="M8" i="27"/>
  <c r="K8" i="27"/>
  <c r="N8" i="27" s="1"/>
  <c r="M44" i="26"/>
  <c r="K44" i="26"/>
  <c r="N44" i="26" s="1"/>
  <c r="M43" i="26"/>
  <c r="K43" i="26"/>
  <c r="N43" i="26" s="1"/>
  <c r="M38" i="26"/>
  <c r="K38" i="26"/>
  <c r="N38" i="26" s="1"/>
  <c r="N37" i="26"/>
  <c r="M37" i="26"/>
  <c r="K37" i="26"/>
  <c r="M36" i="26"/>
  <c r="K36" i="26"/>
  <c r="N36" i="26" s="1"/>
  <c r="M35" i="26"/>
  <c r="K35" i="26"/>
  <c r="N35" i="26" s="1"/>
  <c r="N34" i="26"/>
  <c r="M34" i="26"/>
  <c r="K34" i="26"/>
  <c r="M33" i="26"/>
  <c r="K33" i="26"/>
  <c r="N33" i="26" s="1"/>
  <c r="M32" i="26"/>
  <c r="K32" i="26"/>
  <c r="N32" i="26" s="1"/>
  <c r="M31" i="26"/>
  <c r="K31" i="26"/>
  <c r="N31" i="26" s="1"/>
  <c r="M26" i="26"/>
  <c r="K26" i="26"/>
  <c r="N26" i="26" s="1"/>
  <c r="M25" i="26"/>
  <c r="K25" i="26"/>
  <c r="N25" i="26" s="1"/>
  <c r="M24" i="26"/>
  <c r="K24" i="26"/>
  <c r="N24" i="26" s="1"/>
  <c r="M23" i="26"/>
  <c r="K23" i="26"/>
  <c r="N23" i="26" s="1"/>
  <c r="M22" i="26"/>
  <c r="K22" i="26"/>
  <c r="N22" i="26" s="1"/>
  <c r="M21" i="26"/>
  <c r="K21" i="26"/>
  <c r="N21" i="26" s="1"/>
  <c r="M20" i="26"/>
  <c r="K20" i="26"/>
  <c r="N20" i="26" s="1"/>
  <c r="M19" i="26"/>
  <c r="K19" i="26"/>
  <c r="N19" i="26" s="1"/>
  <c r="M14" i="26"/>
  <c r="K14" i="26"/>
  <c r="N14" i="26" s="1"/>
  <c r="M13" i="26"/>
  <c r="K13" i="26"/>
  <c r="N13" i="26" s="1"/>
  <c r="M12" i="26"/>
  <c r="K12" i="26"/>
  <c r="N12" i="26" s="1"/>
  <c r="M11" i="26"/>
  <c r="K11" i="26"/>
  <c r="N11" i="26" s="1"/>
  <c r="M10" i="26"/>
  <c r="K10" i="26"/>
  <c r="N10" i="26" s="1"/>
  <c r="M9" i="26"/>
  <c r="K9" i="26"/>
  <c r="N9" i="26" s="1"/>
  <c r="M8" i="26"/>
  <c r="K8" i="26"/>
  <c r="N8" i="26" s="1"/>
  <c r="L19" i="4"/>
  <c r="K19" i="4"/>
  <c r="L12" i="4"/>
  <c r="K12" i="4"/>
  <c r="M19" i="29" l="1"/>
  <c r="O22" i="29"/>
  <c r="M37" i="29"/>
  <c r="M36" i="29"/>
  <c r="O8" i="29"/>
  <c r="O18" i="29"/>
  <c r="O21" i="29"/>
  <c r="O20" i="29"/>
  <c r="O10" i="29"/>
  <c r="M9" i="29"/>
  <c r="O11" i="29"/>
  <c r="O27" i="29"/>
  <c r="M12" i="29"/>
  <c r="O13" i="29"/>
  <c r="O29" i="29"/>
  <c r="O31" i="29"/>
  <c r="M30" i="24"/>
  <c r="M31" i="24"/>
  <c r="O21" i="24"/>
  <c r="M19" i="24"/>
  <c r="M29" i="24"/>
  <c r="M37" i="24"/>
  <c r="O18" i="24"/>
  <c r="O28" i="24"/>
  <c r="L23" i="4"/>
  <c r="K23" i="4"/>
  <c r="L21" i="4" l="1"/>
  <c r="K21" i="4"/>
  <c r="K24" i="4"/>
  <c r="L24" i="4"/>
  <c r="L22" i="4" l="1"/>
  <c r="K22" i="4"/>
  <c r="K33" i="4" l="1"/>
  <c r="L33" i="4"/>
  <c r="L39" i="4" l="1"/>
  <c r="K39" i="4"/>
  <c r="L37" i="4"/>
  <c r="K37" i="4"/>
  <c r="L32" i="4"/>
  <c r="K32" i="4"/>
  <c r="L34" i="4"/>
  <c r="K34" i="4"/>
  <c r="L38" i="4"/>
  <c r="K38" i="4"/>
  <c r="L31" i="4"/>
  <c r="K31" i="4"/>
  <c r="L30" i="4"/>
  <c r="K30" i="4"/>
  <c r="L10" i="4"/>
  <c r="K10" i="4"/>
  <c r="L44" i="4"/>
  <c r="K44" i="4"/>
  <c r="L45" i="4"/>
  <c r="K45" i="4"/>
  <c r="L8" i="4" l="1"/>
  <c r="K13" i="4"/>
  <c r="L18" i="4"/>
  <c r="K18" i="4"/>
  <c r="L20" i="4"/>
  <c r="K20" i="4"/>
  <c r="K8" i="4"/>
  <c r="L7" i="4"/>
  <c r="K7" i="4"/>
  <c r="L11" i="4"/>
  <c r="K11" i="4"/>
  <c r="L13" i="4"/>
  <c r="L9" i="4"/>
  <c r="K9" i="4"/>
</calcChain>
</file>

<file path=xl/sharedStrings.xml><?xml version="1.0" encoding="utf-8"?>
<sst xmlns="http://schemas.openxmlformats.org/spreadsheetml/2006/main" count="775" uniqueCount="84">
  <si>
    <t>Kategorie B1</t>
  </si>
  <si>
    <t>Pořadí</t>
  </si>
  <si>
    <t>Jméno</t>
  </si>
  <si>
    <t>kat.</t>
  </si>
  <si>
    <t>I.</t>
  </si>
  <si>
    <t>II.</t>
  </si>
  <si>
    <t>III.</t>
  </si>
  <si>
    <t>IV.</t>
  </si>
  <si>
    <t>V.</t>
  </si>
  <si>
    <t>VI.</t>
  </si>
  <si>
    <t>celkem</t>
  </si>
  <si>
    <t>přípočet</t>
  </si>
  <si>
    <t>nejl. hra</t>
  </si>
  <si>
    <t>oddíl</t>
  </si>
  <si>
    <t>B-1</t>
  </si>
  <si>
    <t>Krch Michal</t>
  </si>
  <si>
    <t>Budil Ivo</t>
  </si>
  <si>
    <t>TJ Zora Praha</t>
  </si>
  <si>
    <t>Kunovjánková Iveta</t>
  </si>
  <si>
    <t>TJ Jiskra Kyjov</t>
  </si>
  <si>
    <t>Hradil Milan</t>
  </si>
  <si>
    <t xml:space="preserve">     Sk Handicap Zlín</t>
  </si>
  <si>
    <t>Kategorie B2</t>
  </si>
  <si>
    <t>Macháček Karel</t>
  </si>
  <si>
    <t>B-2</t>
  </si>
  <si>
    <t>SK Slavia Praha OZP</t>
  </si>
  <si>
    <t>Hasala Jaromír</t>
  </si>
  <si>
    <t>Reichel Jiří</t>
  </si>
  <si>
    <t>BC Bowlingzone Blinds</t>
  </si>
  <si>
    <t>Dluská Jitka</t>
  </si>
  <si>
    <t>Kategorie B3</t>
  </si>
  <si>
    <t>Macháčková Věra</t>
  </si>
  <si>
    <t>B-3</t>
  </si>
  <si>
    <t>BSC Praha</t>
  </si>
  <si>
    <t>Gruncl Josef</t>
  </si>
  <si>
    <t>Hurtová Ludmila</t>
  </si>
  <si>
    <t>Vrbová Irena</t>
  </si>
  <si>
    <t>Kategorie TP</t>
  </si>
  <si>
    <t>Hejcmanová Karla</t>
  </si>
  <si>
    <t>Poláková Petra</t>
  </si>
  <si>
    <t>Marinčič Ludovít</t>
  </si>
  <si>
    <t>TPB9</t>
  </si>
  <si>
    <t xml:space="preserve">  Kochman Tomáš</t>
  </si>
  <si>
    <t>Mizerová Magdalena</t>
  </si>
  <si>
    <t>Jíra Jaroslav</t>
  </si>
  <si>
    <t>Matouš Roman</t>
  </si>
  <si>
    <t>průměr podle odehra ných her</t>
  </si>
  <si>
    <t>Pongrác Milan</t>
  </si>
  <si>
    <t xml:space="preserve">  Turčyn   Jaroslav Jaroslavovyč</t>
  </si>
  <si>
    <t>Hasala Ivo</t>
  </si>
  <si>
    <t>Kvalifikační turnaje sezóny 2024/2025</t>
  </si>
  <si>
    <t xml:space="preserve">  Gut Pavel</t>
  </si>
  <si>
    <t>Chvojka Leoš</t>
  </si>
  <si>
    <t xml:space="preserve">                          Kvalifikační turnaje sezóny 2024/2025</t>
  </si>
  <si>
    <t xml:space="preserve">                                                      neděle 27. dubna 2025 - X bowling Praha - Žižkov</t>
  </si>
  <si>
    <t>1. kvalifikační turnaj - neděle 20. října 2024 - X bowling Praha - Prosek</t>
  </si>
  <si>
    <t xml:space="preserve">                         2. kvalifikační turnaj - neděle 24. listopadu 2024 - Bowling Šantovka Olomouc</t>
  </si>
  <si>
    <t xml:space="preserve">                          3. kvalifikační turnaj - neděle 19. ledna 2025 - BB Bowling Brno </t>
  </si>
  <si>
    <t xml:space="preserve">                         4. kvalifikační turnaj - neděle 30. března 2025 Bowling Šantovka Olomouc</t>
  </si>
  <si>
    <t>s přípočtem</t>
  </si>
  <si>
    <t>s přípočtem celkem</t>
  </si>
  <si>
    <t>Rozhodčí: Jana Vachulová</t>
  </si>
  <si>
    <t>Michal Novotný</t>
  </si>
  <si>
    <t>Karel Novotný</t>
  </si>
  <si>
    <t>Novotný Michal</t>
  </si>
  <si>
    <t>Novotný Karel</t>
  </si>
  <si>
    <t>dráha 1</t>
  </si>
  <si>
    <t>dráha 2</t>
  </si>
  <si>
    <t>dráha 3</t>
  </si>
  <si>
    <t>dráha 4</t>
  </si>
  <si>
    <t>dráha 5</t>
  </si>
  <si>
    <t>dráha 6</t>
  </si>
  <si>
    <t>dráha 7</t>
  </si>
  <si>
    <t>dráha 8</t>
  </si>
  <si>
    <t>dráha 9</t>
  </si>
  <si>
    <t>dráha 10</t>
  </si>
  <si>
    <t>1. dráha</t>
  </si>
  <si>
    <t>2. dráha</t>
  </si>
  <si>
    <t>3.dráha</t>
  </si>
  <si>
    <t>4.dráha</t>
  </si>
  <si>
    <t>5.dráha</t>
  </si>
  <si>
    <t>6.dráha</t>
  </si>
  <si>
    <t>spolu</t>
  </si>
  <si>
    <t>průměr podle odehraných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</si>
</sst>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inden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2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lef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6"/>
  <sheetViews>
    <sheetView workbookViewId="0">
      <selection activeCell="R12" sqref="R12"/>
    </sheetView>
  </sheetViews>
  <sheetFormatPr defaultRowHeight="15" x14ac:dyDescent="0.25"/>
  <cols>
    <col min="3" max="3" width="23.140625" customWidth="1"/>
    <col min="5" max="5" width="9.140625" customWidth="1"/>
    <col min="13" max="13" width="30.7109375" customWidth="1"/>
  </cols>
  <sheetData>
    <row r="1" spans="2:13" ht="15.75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1"/>
      <c r="M1" s="1"/>
    </row>
    <row r="2" spans="2:13" ht="15.75" x14ac:dyDescent="0.25">
      <c r="B2" s="2"/>
      <c r="C2" s="21"/>
      <c r="D2" s="21"/>
      <c r="E2" s="21" t="s">
        <v>50</v>
      </c>
      <c r="F2" s="21"/>
      <c r="G2" s="21"/>
      <c r="H2" s="2"/>
      <c r="I2" s="2"/>
      <c r="J2" s="2"/>
      <c r="K2" s="2"/>
      <c r="L2" s="1"/>
      <c r="M2" s="1"/>
    </row>
    <row r="3" spans="2:13" ht="15.75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1"/>
      <c r="M3" s="1"/>
    </row>
    <row r="4" spans="2:13" ht="15.75" x14ac:dyDescent="0.25">
      <c r="B4" s="1"/>
      <c r="C4" s="4" t="s">
        <v>0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5.75" x14ac:dyDescent="0.25"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15.75" x14ac:dyDescent="0.25">
      <c r="B6" s="5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12</v>
      </c>
      <c r="M6" s="3" t="s">
        <v>13</v>
      </c>
    </row>
    <row r="7" spans="2:13" ht="31.5" x14ac:dyDescent="0.25">
      <c r="B7" s="7">
        <v>1</v>
      </c>
      <c r="C7" s="32" t="s">
        <v>48</v>
      </c>
      <c r="D7" s="7" t="s">
        <v>14</v>
      </c>
      <c r="E7" s="8">
        <v>759</v>
      </c>
      <c r="F7" s="8">
        <v>732</v>
      </c>
      <c r="G7" s="8"/>
      <c r="H7" s="8"/>
      <c r="I7" s="8"/>
      <c r="J7" s="8"/>
      <c r="K7" s="8">
        <f t="shared" ref="K7:K13" si="0">SUM(E7:J7)</f>
        <v>1491</v>
      </c>
      <c r="L7" s="7">
        <f t="shared" ref="L7:L13" si="1">MAX(E7:J7)</f>
        <v>759</v>
      </c>
      <c r="M7" s="8" t="s">
        <v>28</v>
      </c>
    </row>
    <row r="8" spans="2:13" ht="15.75" x14ac:dyDescent="0.25">
      <c r="B8" s="7">
        <v>2</v>
      </c>
      <c r="C8" s="6" t="s">
        <v>16</v>
      </c>
      <c r="D8" s="7" t="s">
        <v>14</v>
      </c>
      <c r="E8" s="7">
        <v>700</v>
      </c>
      <c r="F8" s="7">
        <v>550</v>
      </c>
      <c r="G8" s="7"/>
      <c r="H8" s="7"/>
      <c r="I8" s="7"/>
      <c r="J8" s="7"/>
      <c r="K8" s="7">
        <f t="shared" si="0"/>
        <v>1250</v>
      </c>
      <c r="L8" s="7">
        <f t="shared" si="1"/>
        <v>700</v>
      </c>
      <c r="M8" s="8" t="s">
        <v>17</v>
      </c>
    </row>
    <row r="9" spans="2:13" ht="15.75" x14ac:dyDescent="0.25">
      <c r="B9" s="7">
        <v>3</v>
      </c>
      <c r="C9" s="6" t="s">
        <v>15</v>
      </c>
      <c r="D9" s="7" t="s">
        <v>14</v>
      </c>
      <c r="E9" s="7">
        <v>566</v>
      </c>
      <c r="F9" s="7">
        <v>665</v>
      </c>
      <c r="G9" s="9"/>
      <c r="H9" s="7"/>
      <c r="I9" s="7"/>
      <c r="J9" s="7"/>
      <c r="K9" s="7">
        <f t="shared" si="0"/>
        <v>1231</v>
      </c>
      <c r="L9" s="7">
        <f t="shared" si="1"/>
        <v>665</v>
      </c>
      <c r="M9" s="8" t="s">
        <v>28</v>
      </c>
    </row>
    <row r="10" spans="2:13" ht="15.75" x14ac:dyDescent="0.25">
      <c r="B10" s="7">
        <v>4</v>
      </c>
      <c r="C10" s="6" t="s">
        <v>44</v>
      </c>
      <c r="D10" s="7" t="s">
        <v>14</v>
      </c>
      <c r="E10" s="7">
        <v>458</v>
      </c>
      <c r="F10" s="7">
        <v>395</v>
      </c>
      <c r="G10" s="7"/>
      <c r="H10" s="7"/>
      <c r="I10" s="7"/>
      <c r="J10" s="7"/>
      <c r="K10" s="7">
        <f t="shared" si="0"/>
        <v>853</v>
      </c>
      <c r="L10" s="7">
        <f t="shared" si="1"/>
        <v>458</v>
      </c>
      <c r="M10" s="8" t="s">
        <v>17</v>
      </c>
    </row>
    <row r="11" spans="2:13" ht="15.75" x14ac:dyDescent="0.25">
      <c r="B11" s="8">
        <v>5</v>
      </c>
      <c r="C11" s="6" t="s">
        <v>18</v>
      </c>
      <c r="D11" s="7" t="s">
        <v>14</v>
      </c>
      <c r="E11" s="7">
        <v>0</v>
      </c>
      <c r="F11" s="7">
        <v>441</v>
      </c>
      <c r="G11" s="7"/>
      <c r="H11" s="7"/>
      <c r="I11" s="7"/>
      <c r="J11" s="7"/>
      <c r="K11" s="7">
        <f t="shared" si="0"/>
        <v>441</v>
      </c>
      <c r="L11" s="7">
        <f t="shared" si="1"/>
        <v>441</v>
      </c>
      <c r="M11" s="8" t="s">
        <v>19</v>
      </c>
    </row>
    <row r="12" spans="2:13" ht="15.75" x14ac:dyDescent="0.25">
      <c r="B12" s="16">
        <v>6</v>
      </c>
      <c r="C12" s="54" t="s">
        <v>51</v>
      </c>
      <c r="D12" s="16" t="s">
        <v>14</v>
      </c>
      <c r="E12" s="16">
        <v>0</v>
      </c>
      <c r="F12" s="16">
        <v>310</v>
      </c>
      <c r="G12" s="16"/>
      <c r="H12" s="16"/>
      <c r="I12" s="16"/>
      <c r="J12" s="16"/>
      <c r="K12" s="16">
        <f t="shared" si="0"/>
        <v>310</v>
      </c>
      <c r="L12" s="16">
        <f t="shared" si="1"/>
        <v>310</v>
      </c>
      <c r="M12" s="19" t="s">
        <v>19</v>
      </c>
    </row>
    <row r="13" spans="2:13" ht="15.75" x14ac:dyDescent="0.25">
      <c r="B13" s="13">
        <v>7</v>
      </c>
      <c r="C13" s="12" t="s">
        <v>20</v>
      </c>
      <c r="D13" s="10" t="s">
        <v>14</v>
      </c>
      <c r="E13" s="55">
        <v>0</v>
      </c>
      <c r="F13" s="55">
        <v>0</v>
      </c>
      <c r="G13" s="55"/>
      <c r="H13" s="55"/>
      <c r="I13" s="55"/>
      <c r="J13" s="55"/>
      <c r="K13" s="7">
        <f t="shared" si="0"/>
        <v>0</v>
      </c>
      <c r="L13" s="7">
        <f t="shared" si="1"/>
        <v>0</v>
      </c>
      <c r="M13" s="55" t="s">
        <v>21</v>
      </c>
    </row>
    <row r="14" spans="2:13" ht="15.75" x14ac:dyDescent="0.25">
      <c r="B14" s="3"/>
      <c r="C14" s="39"/>
      <c r="D14" s="5"/>
      <c r="E14" s="5"/>
      <c r="F14" s="5"/>
      <c r="G14" s="5"/>
      <c r="H14" s="5"/>
      <c r="I14" s="5"/>
      <c r="J14" s="5"/>
      <c r="K14" s="5"/>
      <c r="L14" s="5"/>
      <c r="M14" s="3"/>
    </row>
    <row r="15" spans="2:13" ht="15.75" x14ac:dyDescent="0.25">
      <c r="B15" s="3"/>
      <c r="C15" s="4" t="s">
        <v>22</v>
      </c>
      <c r="D15" s="5"/>
      <c r="E15" s="5"/>
      <c r="F15" s="5"/>
      <c r="G15" s="5"/>
      <c r="H15" s="5"/>
      <c r="I15" s="5"/>
      <c r="J15" s="5"/>
      <c r="K15" s="5"/>
      <c r="L15" s="3"/>
      <c r="M15" s="3"/>
    </row>
    <row r="16" spans="2:13" ht="15.75" x14ac:dyDescent="0.25">
      <c r="B16" s="3"/>
      <c r="C16" s="4"/>
      <c r="D16" s="5"/>
      <c r="E16" s="5"/>
      <c r="F16" s="5"/>
      <c r="G16" s="5"/>
      <c r="H16" s="5"/>
      <c r="I16" s="5"/>
      <c r="J16" s="5"/>
      <c r="K16" s="5"/>
      <c r="L16" s="3"/>
      <c r="M16" s="3"/>
    </row>
    <row r="17" spans="2:13" ht="15.75" x14ac:dyDescent="0.25">
      <c r="B17" s="5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12</v>
      </c>
      <c r="M17" s="5"/>
    </row>
    <row r="18" spans="2:13" ht="15.75" x14ac:dyDescent="0.25">
      <c r="B18" s="24">
        <v>1</v>
      </c>
      <c r="C18" s="6" t="s">
        <v>23</v>
      </c>
      <c r="D18" s="7" t="s">
        <v>24</v>
      </c>
      <c r="E18" s="7">
        <v>1035</v>
      </c>
      <c r="F18" s="7">
        <v>973</v>
      </c>
      <c r="G18" s="7"/>
      <c r="H18" s="7"/>
      <c r="I18" s="7"/>
      <c r="J18" s="7"/>
      <c r="K18" s="7">
        <f t="shared" ref="K18:K24" si="2">SUM(E18:J18)</f>
        <v>2008</v>
      </c>
      <c r="L18" s="7">
        <f t="shared" ref="L18:L24" si="3">MAX(E18:J18)</f>
        <v>1035</v>
      </c>
      <c r="M18" s="8" t="s">
        <v>25</v>
      </c>
    </row>
    <row r="19" spans="2:13" ht="15.75" x14ac:dyDescent="0.25">
      <c r="B19" s="24">
        <v>2</v>
      </c>
      <c r="C19" s="6" t="s">
        <v>49</v>
      </c>
      <c r="D19" s="7" t="s">
        <v>24</v>
      </c>
      <c r="E19" s="7">
        <v>897</v>
      </c>
      <c r="F19" s="7">
        <v>952</v>
      </c>
      <c r="G19" s="7"/>
      <c r="H19" s="7"/>
      <c r="I19" s="7"/>
      <c r="J19" s="7"/>
      <c r="K19" s="7">
        <f t="shared" si="2"/>
        <v>1849</v>
      </c>
      <c r="L19" s="7">
        <f t="shared" si="3"/>
        <v>952</v>
      </c>
      <c r="M19" s="8" t="s">
        <v>19</v>
      </c>
    </row>
    <row r="20" spans="2:13" ht="15.75" x14ac:dyDescent="0.25">
      <c r="B20" s="24">
        <v>3</v>
      </c>
      <c r="C20" s="6" t="s">
        <v>39</v>
      </c>
      <c r="D20" s="7" t="s">
        <v>24</v>
      </c>
      <c r="E20" s="7">
        <v>876</v>
      </c>
      <c r="F20" s="7">
        <v>794</v>
      </c>
      <c r="G20" s="7"/>
      <c r="H20" s="7"/>
      <c r="I20" s="7"/>
      <c r="J20" s="7"/>
      <c r="K20" s="7">
        <f t="shared" si="2"/>
        <v>1670</v>
      </c>
      <c r="L20" s="7">
        <f t="shared" si="3"/>
        <v>876</v>
      </c>
      <c r="M20" s="8" t="s">
        <v>17</v>
      </c>
    </row>
    <row r="21" spans="2:13" ht="15.75" x14ac:dyDescent="0.25">
      <c r="B21" s="24">
        <v>4</v>
      </c>
      <c r="C21" s="6" t="s">
        <v>27</v>
      </c>
      <c r="D21" s="7" t="s">
        <v>24</v>
      </c>
      <c r="E21" s="7">
        <v>650</v>
      </c>
      <c r="F21" s="7">
        <v>655</v>
      </c>
      <c r="G21" s="7"/>
      <c r="H21" s="7"/>
      <c r="I21" s="7"/>
      <c r="J21" s="7"/>
      <c r="K21" s="7">
        <f t="shared" si="2"/>
        <v>1305</v>
      </c>
      <c r="L21" s="7">
        <f t="shared" si="3"/>
        <v>655</v>
      </c>
      <c r="M21" s="8" t="s">
        <v>25</v>
      </c>
    </row>
    <row r="22" spans="2:13" ht="15.75" x14ac:dyDescent="0.25">
      <c r="B22" s="24">
        <v>5</v>
      </c>
      <c r="C22" s="6" t="s">
        <v>26</v>
      </c>
      <c r="D22" s="7" t="s">
        <v>24</v>
      </c>
      <c r="E22" s="7">
        <v>0</v>
      </c>
      <c r="F22" s="7">
        <v>1146</v>
      </c>
      <c r="G22" s="7"/>
      <c r="H22" s="7"/>
      <c r="I22" s="7"/>
      <c r="J22" s="7"/>
      <c r="K22" s="7">
        <f t="shared" si="2"/>
        <v>1146</v>
      </c>
      <c r="L22" s="7">
        <f t="shared" si="3"/>
        <v>1146</v>
      </c>
      <c r="M22" s="8" t="s">
        <v>28</v>
      </c>
    </row>
    <row r="23" spans="2:13" ht="15.75" x14ac:dyDescent="0.25">
      <c r="B23" s="24">
        <v>6</v>
      </c>
      <c r="C23" s="12" t="s">
        <v>38</v>
      </c>
      <c r="D23" s="10" t="s">
        <v>24</v>
      </c>
      <c r="E23" s="10">
        <v>0</v>
      </c>
      <c r="F23" s="10">
        <v>0</v>
      </c>
      <c r="G23" s="10"/>
      <c r="H23" s="10"/>
      <c r="I23" s="10"/>
      <c r="J23" s="10"/>
      <c r="K23" s="10">
        <f t="shared" si="2"/>
        <v>0</v>
      </c>
      <c r="L23" s="10">
        <f t="shared" si="3"/>
        <v>0</v>
      </c>
      <c r="M23" s="8" t="s">
        <v>19</v>
      </c>
    </row>
    <row r="24" spans="2:13" ht="15.75" x14ac:dyDescent="0.25">
      <c r="B24" s="29">
        <v>7</v>
      </c>
      <c r="C24" s="6" t="s">
        <v>47</v>
      </c>
      <c r="D24" s="7" t="s">
        <v>24</v>
      </c>
      <c r="E24" s="7">
        <v>0</v>
      </c>
      <c r="F24" s="7">
        <v>0</v>
      </c>
      <c r="G24" s="7"/>
      <c r="H24" s="7"/>
      <c r="I24" s="7"/>
      <c r="J24" s="7"/>
      <c r="K24" s="7">
        <f t="shared" si="2"/>
        <v>0</v>
      </c>
      <c r="L24" s="7">
        <f t="shared" si="3"/>
        <v>0</v>
      </c>
      <c r="M24" s="8" t="s">
        <v>25</v>
      </c>
    </row>
    <row r="25" spans="2:13" ht="15.75" x14ac:dyDescent="0.25">
      <c r="B25" s="11"/>
      <c r="C25" s="14"/>
      <c r="D25" s="5"/>
      <c r="E25" s="5"/>
      <c r="F25" s="5"/>
      <c r="G25" s="5"/>
      <c r="H25" s="5"/>
      <c r="I25" s="5"/>
      <c r="J25" s="5"/>
      <c r="K25" s="5"/>
      <c r="L25" s="5"/>
      <c r="M25" s="3"/>
    </row>
    <row r="26" spans="2:13" ht="15.75" x14ac:dyDescent="0.25">
      <c r="B26" s="11"/>
      <c r="C26" s="14"/>
      <c r="D26" s="5"/>
      <c r="E26" s="5"/>
      <c r="F26" s="5"/>
      <c r="G26" s="5"/>
      <c r="H26" s="5"/>
      <c r="I26" s="5"/>
      <c r="J26" s="5"/>
      <c r="K26" s="5"/>
      <c r="L26" s="5"/>
      <c r="M26" s="3"/>
    </row>
    <row r="27" spans="2:13" ht="15.75" x14ac:dyDescent="0.25">
      <c r="B27" s="11"/>
      <c r="C27" s="4" t="s">
        <v>30</v>
      </c>
      <c r="D27" s="5"/>
      <c r="E27" s="5"/>
      <c r="F27" s="5"/>
      <c r="G27" s="5"/>
      <c r="H27" s="5"/>
      <c r="I27" s="5"/>
      <c r="J27" s="5"/>
      <c r="K27" s="5"/>
      <c r="L27" s="3"/>
      <c r="M27" s="3"/>
    </row>
    <row r="28" spans="2:13" ht="15.75" x14ac:dyDescent="0.25">
      <c r="B28" s="5"/>
      <c r="C28" s="4"/>
      <c r="D28" s="5"/>
      <c r="E28" s="5"/>
      <c r="F28" s="5"/>
      <c r="G28" s="5"/>
      <c r="H28" s="5"/>
      <c r="I28" s="5"/>
      <c r="J28" s="5"/>
      <c r="K28" s="5"/>
      <c r="L28" s="3"/>
      <c r="M28" s="3"/>
    </row>
    <row r="29" spans="2:13" ht="15.75" x14ac:dyDescent="0.25">
      <c r="B29" s="5" t="s">
        <v>1</v>
      </c>
      <c r="C29" s="3" t="s">
        <v>2</v>
      </c>
      <c r="D29" s="3" t="s">
        <v>3</v>
      </c>
      <c r="E29" s="3" t="s">
        <v>4</v>
      </c>
      <c r="F29" s="3" t="s">
        <v>5</v>
      </c>
      <c r="G29" s="3" t="s">
        <v>6</v>
      </c>
      <c r="H29" s="3" t="s">
        <v>7</v>
      </c>
      <c r="I29" s="3" t="s">
        <v>8</v>
      </c>
      <c r="J29" s="3" t="s">
        <v>9</v>
      </c>
      <c r="K29" s="3" t="s">
        <v>10</v>
      </c>
      <c r="L29" s="3" t="s">
        <v>12</v>
      </c>
      <c r="M29" s="3" t="s">
        <v>13</v>
      </c>
    </row>
    <row r="30" spans="2:13" ht="15.75" x14ac:dyDescent="0.25">
      <c r="B30" s="7">
        <v>1</v>
      </c>
      <c r="C30" s="12" t="s">
        <v>31</v>
      </c>
      <c r="D30" s="7" t="s">
        <v>32</v>
      </c>
      <c r="E30" s="7">
        <v>1183</v>
      </c>
      <c r="F30" s="7">
        <v>934</v>
      </c>
      <c r="G30" s="7"/>
      <c r="H30" s="7"/>
      <c r="I30" s="7"/>
      <c r="J30" s="7"/>
      <c r="K30" s="7">
        <f t="shared" ref="K30:K39" si="4">SUM(E30:J30)</f>
        <v>2117</v>
      </c>
      <c r="L30" s="7">
        <f t="shared" ref="L30:L39" si="5">MAX(E30:J30)</f>
        <v>1183</v>
      </c>
      <c r="M30" s="8" t="s">
        <v>25</v>
      </c>
    </row>
    <row r="31" spans="2:13" ht="15.75" x14ac:dyDescent="0.25">
      <c r="B31" s="7">
        <v>2</v>
      </c>
      <c r="C31" s="6" t="s">
        <v>34</v>
      </c>
      <c r="D31" s="7" t="s">
        <v>32</v>
      </c>
      <c r="E31" s="7">
        <v>1001</v>
      </c>
      <c r="F31" s="7">
        <v>1000</v>
      </c>
      <c r="G31" s="7"/>
      <c r="H31" s="7"/>
      <c r="I31" s="7"/>
      <c r="J31" s="7"/>
      <c r="K31" s="7">
        <f t="shared" si="4"/>
        <v>2001</v>
      </c>
      <c r="L31" s="7">
        <f t="shared" si="5"/>
        <v>1001</v>
      </c>
      <c r="M31" s="8" t="s">
        <v>28</v>
      </c>
    </row>
    <row r="32" spans="2:13" ht="15.75" x14ac:dyDescent="0.25">
      <c r="B32" s="7">
        <v>3</v>
      </c>
      <c r="C32" s="6" t="s">
        <v>52</v>
      </c>
      <c r="D32" s="7" t="s">
        <v>32</v>
      </c>
      <c r="E32" s="7">
        <v>939</v>
      </c>
      <c r="F32" s="7">
        <v>812</v>
      </c>
      <c r="G32" s="7"/>
      <c r="H32" s="7"/>
      <c r="I32" s="7"/>
      <c r="J32" s="7"/>
      <c r="K32" s="7">
        <f t="shared" si="4"/>
        <v>1751</v>
      </c>
      <c r="L32" s="7">
        <f t="shared" si="5"/>
        <v>939</v>
      </c>
      <c r="M32" s="8" t="s">
        <v>33</v>
      </c>
    </row>
    <row r="33" spans="2:13" ht="15.75" x14ac:dyDescent="0.25">
      <c r="B33" s="7">
        <v>4</v>
      </c>
      <c r="C33" s="31" t="s">
        <v>45</v>
      </c>
      <c r="D33" s="19" t="s">
        <v>32</v>
      </c>
      <c r="E33" s="19">
        <v>0</v>
      </c>
      <c r="F33" s="19">
        <v>981</v>
      </c>
      <c r="G33" s="19"/>
      <c r="H33" s="19"/>
      <c r="I33" s="19"/>
      <c r="J33" s="19"/>
      <c r="K33" s="19">
        <f t="shared" si="4"/>
        <v>981</v>
      </c>
      <c r="L33" s="19">
        <f t="shared" si="5"/>
        <v>981</v>
      </c>
      <c r="M33" s="18" t="s">
        <v>33</v>
      </c>
    </row>
    <row r="34" spans="2:13" ht="15.75" x14ac:dyDescent="0.25">
      <c r="B34" s="7">
        <v>5</v>
      </c>
      <c r="C34" s="6" t="s">
        <v>29</v>
      </c>
      <c r="D34" s="7" t="s">
        <v>32</v>
      </c>
      <c r="E34" s="7">
        <v>0</v>
      </c>
      <c r="F34" s="7">
        <v>953</v>
      </c>
      <c r="G34" s="7"/>
      <c r="H34" s="7"/>
      <c r="I34" s="7"/>
      <c r="J34" s="7"/>
      <c r="K34" s="7">
        <f t="shared" si="4"/>
        <v>953</v>
      </c>
      <c r="L34" s="7">
        <f t="shared" si="5"/>
        <v>953</v>
      </c>
      <c r="M34" s="8" t="s">
        <v>28</v>
      </c>
    </row>
    <row r="35" spans="2:13" ht="15.75" x14ac:dyDescent="0.25">
      <c r="B35" s="7">
        <v>6</v>
      </c>
      <c r="C35" s="12" t="s">
        <v>64</v>
      </c>
      <c r="D35" s="19" t="s">
        <v>32</v>
      </c>
      <c r="E35" s="19">
        <v>742</v>
      </c>
      <c r="F35" s="19">
        <v>0</v>
      </c>
      <c r="G35" s="19"/>
      <c r="H35" s="19"/>
      <c r="I35" s="19"/>
      <c r="J35" s="19"/>
      <c r="K35" s="19">
        <f t="shared" si="4"/>
        <v>742</v>
      </c>
      <c r="L35" s="19">
        <f t="shared" si="5"/>
        <v>742</v>
      </c>
      <c r="M35" s="18" t="s">
        <v>17</v>
      </c>
    </row>
    <row r="36" spans="2:13" ht="15.75" x14ac:dyDescent="0.25">
      <c r="B36" s="7">
        <v>7</v>
      </c>
      <c r="C36" s="12" t="s">
        <v>65</v>
      </c>
      <c r="D36" s="13" t="s">
        <v>32</v>
      </c>
      <c r="E36" s="36">
        <v>683</v>
      </c>
      <c r="F36" s="37">
        <v>0</v>
      </c>
      <c r="G36" s="37"/>
      <c r="H36" s="37"/>
      <c r="I36" s="37"/>
      <c r="J36" s="37"/>
      <c r="K36" s="37">
        <f t="shared" si="4"/>
        <v>683</v>
      </c>
      <c r="L36" s="17">
        <f t="shared" si="5"/>
        <v>683</v>
      </c>
      <c r="M36" s="18" t="s">
        <v>17</v>
      </c>
    </row>
    <row r="37" spans="2:13" ht="15.75" x14ac:dyDescent="0.25">
      <c r="B37" s="17">
        <v>8</v>
      </c>
      <c r="C37" s="12" t="s">
        <v>35</v>
      </c>
      <c r="D37" s="13" t="s">
        <v>32</v>
      </c>
      <c r="E37" s="36">
        <v>571</v>
      </c>
      <c r="F37" s="37">
        <v>0</v>
      </c>
      <c r="G37" s="37"/>
      <c r="H37" s="37"/>
      <c r="I37" s="37"/>
      <c r="J37" s="37"/>
      <c r="K37" s="37">
        <f t="shared" si="4"/>
        <v>571</v>
      </c>
      <c r="L37" s="17">
        <f t="shared" si="5"/>
        <v>571</v>
      </c>
      <c r="M37" s="37" t="s">
        <v>25</v>
      </c>
    </row>
    <row r="38" spans="2:13" ht="15.75" x14ac:dyDescent="0.25">
      <c r="B38" s="16">
        <v>9</v>
      </c>
      <c r="C38" s="12" t="s">
        <v>40</v>
      </c>
      <c r="D38" s="10" t="s">
        <v>32</v>
      </c>
      <c r="E38" s="44">
        <v>0</v>
      </c>
      <c r="F38" s="17">
        <v>0</v>
      </c>
      <c r="G38" s="17"/>
      <c r="H38" s="17"/>
      <c r="I38" s="17"/>
      <c r="J38" s="17"/>
      <c r="K38" s="17">
        <f t="shared" si="4"/>
        <v>0</v>
      </c>
      <c r="L38" s="17">
        <f t="shared" si="5"/>
        <v>0</v>
      </c>
      <c r="M38" s="18" t="s">
        <v>28</v>
      </c>
    </row>
    <row r="39" spans="2:13" ht="15.75" x14ac:dyDescent="0.25">
      <c r="B39" s="10">
        <v>10</v>
      </c>
      <c r="C39" s="12" t="s">
        <v>36</v>
      </c>
      <c r="D39" s="13" t="s">
        <v>32</v>
      </c>
      <c r="E39" s="36">
        <v>0</v>
      </c>
      <c r="F39" s="37">
        <v>0</v>
      </c>
      <c r="G39" s="37"/>
      <c r="H39" s="37"/>
      <c r="I39" s="37"/>
      <c r="J39" s="37"/>
      <c r="K39" s="37">
        <f t="shared" si="4"/>
        <v>0</v>
      </c>
      <c r="L39" s="17">
        <f t="shared" si="5"/>
        <v>0</v>
      </c>
      <c r="M39" s="37" t="s">
        <v>25</v>
      </c>
    </row>
    <row r="40" spans="2:13" ht="15.75" x14ac:dyDescent="0.25">
      <c r="B40" s="5"/>
    </row>
    <row r="41" spans="2:13" ht="15.75" x14ac:dyDescent="0.25">
      <c r="C41" s="22" t="s">
        <v>37</v>
      </c>
    </row>
    <row r="42" spans="2:13" ht="15.75" x14ac:dyDescent="0.25">
      <c r="C42" s="22"/>
    </row>
    <row r="43" spans="2:13" ht="15.75" x14ac:dyDescent="0.25">
      <c r="B43" s="5" t="s">
        <v>1</v>
      </c>
      <c r="C43" s="3" t="s">
        <v>2</v>
      </c>
      <c r="D43" s="3" t="s">
        <v>3</v>
      </c>
      <c r="E43" s="3" t="s">
        <v>4</v>
      </c>
      <c r="F43" s="3" t="s">
        <v>5</v>
      </c>
      <c r="G43" s="3" t="s">
        <v>6</v>
      </c>
      <c r="H43" s="3" t="s">
        <v>7</v>
      </c>
      <c r="I43" s="3" t="s">
        <v>8</v>
      </c>
      <c r="J43" s="3" t="s">
        <v>9</v>
      </c>
      <c r="K43" s="3" t="s">
        <v>10</v>
      </c>
      <c r="L43" s="3" t="s">
        <v>12</v>
      </c>
      <c r="M43" s="3" t="s">
        <v>13</v>
      </c>
    </row>
    <row r="44" spans="2:13" ht="15.75" x14ac:dyDescent="0.25">
      <c r="B44" s="25">
        <v>1</v>
      </c>
      <c r="C44" s="33" t="s">
        <v>42</v>
      </c>
      <c r="D44" s="34" t="s">
        <v>41</v>
      </c>
      <c r="E44" s="20">
        <v>651</v>
      </c>
      <c r="F44" s="26">
        <v>618</v>
      </c>
      <c r="G44" s="20"/>
      <c r="H44" s="20"/>
      <c r="I44" s="20"/>
      <c r="J44" s="20"/>
      <c r="K44" s="23">
        <f>SUM(E44:J44)</f>
        <v>1269</v>
      </c>
      <c r="L44" s="20">
        <f>MAX(E44:J44)</f>
        <v>651</v>
      </c>
      <c r="M44" s="19" t="s">
        <v>25</v>
      </c>
    </row>
    <row r="45" spans="2:13" ht="15.75" x14ac:dyDescent="0.25">
      <c r="B45" s="27">
        <v>2</v>
      </c>
      <c r="C45" s="12" t="s">
        <v>43</v>
      </c>
      <c r="D45" s="13" t="s">
        <v>41</v>
      </c>
      <c r="E45" s="10">
        <v>0</v>
      </c>
      <c r="F45" s="10">
        <v>733</v>
      </c>
      <c r="G45" s="10"/>
      <c r="H45" s="10"/>
      <c r="I45" s="10"/>
      <c r="J45" s="10"/>
      <c r="K45" s="13">
        <f>SUM(E45:J45)</f>
        <v>733</v>
      </c>
      <c r="L45" s="10">
        <f>MAX(E45:J45)</f>
        <v>733</v>
      </c>
      <c r="M45" s="13" t="s">
        <v>28</v>
      </c>
    </row>
    <row r="46" spans="2:13" ht="15.75" x14ac:dyDescent="0.25">
      <c r="B46" s="45"/>
    </row>
  </sheetData>
  <sortState xmlns:xlrd2="http://schemas.microsoft.com/office/spreadsheetml/2017/richdata2" ref="C7:M13">
    <sortCondition descending="1" ref="K7:K13"/>
  </sortState>
  <mergeCells count="2">
    <mergeCell ref="B1:K1"/>
    <mergeCell ref="B3:K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2C15-44CA-417F-ACFB-A5575BA4DEB9}">
  <dimension ref="B2:P40"/>
  <sheetViews>
    <sheetView topLeftCell="A19" workbookViewId="0">
      <selection activeCell="S19" sqref="S19"/>
    </sheetView>
  </sheetViews>
  <sheetFormatPr defaultRowHeight="15" x14ac:dyDescent="0.25"/>
  <cols>
    <col min="3" max="3" width="23.5703125" customWidth="1"/>
    <col min="12" max="12" width="9.28515625" customWidth="1"/>
    <col min="13" max="13" width="12.42578125" customWidth="1"/>
    <col min="15" max="15" width="11.42578125" customWidth="1"/>
    <col min="16" max="16" width="26" customWidth="1"/>
  </cols>
  <sheetData>
    <row r="2" spans="2:16" ht="15.75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2"/>
      <c r="M2" s="2"/>
      <c r="N2" s="1"/>
      <c r="O2" s="1"/>
      <c r="P2" s="1"/>
    </row>
    <row r="3" spans="2:16" ht="15.75" x14ac:dyDescent="0.25">
      <c r="B3" s="2"/>
      <c r="C3" s="21"/>
      <c r="D3" s="21"/>
      <c r="E3" s="39" t="s">
        <v>53</v>
      </c>
      <c r="F3" s="39"/>
      <c r="G3" s="39"/>
      <c r="H3" s="3"/>
      <c r="I3" s="3"/>
      <c r="J3" s="3"/>
      <c r="K3" s="2"/>
      <c r="L3" s="2"/>
      <c r="M3" s="2"/>
      <c r="N3" s="1"/>
      <c r="O3" s="1"/>
      <c r="P3" s="1"/>
    </row>
    <row r="4" spans="2:16" ht="15.75" x14ac:dyDescent="0.25">
      <c r="B4" s="2"/>
      <c r="C4" s="21"/>
      <c r="D4" s="21"/>
      <c r="E4" s="21"/>
      <c r="F4" s="21"/>
      <c r="G4" s="21"/>
      <c r="H4" s="2"/>
      <c r="I4" s="2"/>
      <c r="J4" s="2"/>
      <c r="K4" s="2"/>
      <c r="L4" s="2"/>
      <c r="M4" s="2"/>
      <c r="N4" s="1"/>
      <c r="O4" s="1"/>
      <c r="P4" s="1"/>
    </row>
    <row r="5" spans="2:16" ht="15.75" x14ac:dyDescent="0.25">
      <c r="B5" s="2"/>
      <c r="C5" s="21"/>
      <c r="D5" s="21"/>
      <c r="E5" s="1" t="s">
        <v>55</v>
      </c>
      <c r="F5" s="1"/>
      <c r="G5" s="1"/>
      <c r="H5" s="1"/>
      <c r="I5" s="1"/>
      <c r="J5" s="1"/>
      <c r="K5" s="2"/>
      <c r="L5" s="2"/>
      <c r="M5" s="2"/>
      <c r="N5" s="1"/>
      <c r="O5" s="1"/>
      <c r="P5" s="1"/>
    </row>
    <row r="6" spans="2:16" ht="15.75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3"/>
      <c r="M6" s="3"/>
      <c r="N6" s="1"/>
      <c r="O6" s="1"/>
      <c r="P6" s="1"/>
    </row>
    <row r="7" spans="2:16" ht="15.75" x14ac:dyDescent="0.25">
      <c r="B7" s="1"/>
      <c r="C7" s="4" t="s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5.75" x14ac:dyDescent="0.25">
      <c r="B8" s="1"/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63" x14ac:dyDescent="0.25">
      <c r="B9" s="5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28" t="s">
        <v>59</v>
      </c>
      <c r="N9" s="3" t="s">
        <v>12</v>
      </c>
      <c r="O9" s="28" t="s">
        <v>46</v>
      </c>
      <c r="P9" s="3" t="s">
        <v>13</v>
      </c>
    </row>
    <row r="10" spans="2:16" ht="31.5" x14ac:dyDescent="0.25">
      <c r="B10" s="7">
        <v>1</v>
      </c>
      <c r="C10" s="32" t="s">
        <v>48</v>
      </c>
      <c r="D10" s="7" t="s">
        <v>14</v>
      </c>
      <c r="E10" s="8">
        <v>128</v>
      </c>
      <c r="F10" s="8">
        <v>138</v>
      </c>
      <c r="G10" s="8">
        <v>110</v>
      </c>
      <c r="H10" s="8">
        <v>126</v>
      </c>
      <c r="I10" s="8">
        <v>126</v>
      </c>
      <c r="J10" s="8">
        <v>131</v>
      </c>
      <c r="K10" s="7">
        <f t="shared" ref="K10:K13" si="0">SUM(E10:J10)</f>
        <v>759</v>
      </c>
      <c r="L10" s="8"/>
      <c r="M10" s="8"/>
      <c r="N10" s="7">
        <f t="shared" ref="N10:N13" si="1">MAX(E10:J10)</f>
        <v>138</v>
      </c>
      <c r="O10" s="7">
        <f t="shared" ref="O10:O13" si="2">SUM(K10/6)</f>
        <v>126.5</v>
      </c>
      <c r="P10" s="8" t="s">
        <v>28</v>
      </c>
    </row>
    <row r="11" spans="2:16" ht="15.75" x14ac:dyDescent="0.25">
      <c r="B11" s="7">
        <v>2</v>
      </c>
      <c r="C11" s="6" t="s">
        <v>16</v>
      </c>
      <c r="D11" s="7" t="s">
        <v>14</v>
      </c>
      <c r="E11" s="7">
        <v>106</v>
      </c>
      <c r="F11" s="7">
        <v>139</v>
      </c>
      <c r="G11" s="7">
        <v>96</v>
      </c>
      <c r="H11" s="7">
        <v>121</v>
      </c>
      <c r="I11" s="7">
        <v>131</v>
      </c>
      <c r="J11" s="7">
        <v>107</v>
      </c>
      <c r="K11" s="7">
        <f t="shared" si="0"/>
        <v>700</v>
      </c>
      <c r="L11" s="7"/>
      <c r="M11" s="7"/>
      <c r="N11" s="7">
        <f t="shared" si="1"/>
        <v>139</v>
      </c>
      <c r="O11" s="7">
        <f t="shared" si="2"/>
        <v>116.66666666666667</v>
      </c>
      <c r="P11" s="8" t="s">
        <v>17</v>
      </c>
    </row>
    <row r="12" spans="2:16" ht="15.75" x14ac:dyDescent="0.25">
      <c r="B12" s="7">
        <v>3</v>
      </c>
      <c r="C12" s="6" t="s">
        <v>15</v>
      </c>
      <c r="D12" s="7" t="s">
        <v>14</v>
      </c>
      <c r="E12" s="7">
        <v>97</v>
      </c>
      <c r="F12" s="7">
        <v>108</v>
      </c>
      <c r="G12" s="9">
        <v>74</v>
      </c>
      <c r="H12" s="7">
        <v>82</v>
      </c>
      <c r="I12" s="7">
        <v>90</v>
      </c>
      <c r="J12" s="7">
        <v>115</v>
      </c>
      <c r="K12" s="7">
        <f t="shared" si="0"/>
        <v>566</v>
      </c>
      <c r="L12" s="7"/>
      <c r="M12" s="7"/>
      <c r="N12" s="7">
        <f t="shared" si="1"/>
        <v>115</v>
      </c>
      <c r="O12" s="7">
        <f t="shared" si="2"/>
        <v>94.333333333333329</v>
      </c>
      <c r="P12" s="8" t="s">
        <v>28</v>
      </c>
    </row>
    <row r="13" spans="2:16" ht="15.75" x14ac:dyDescent="0.25">
      <c r="B13" s="7">
        <v>4</v>
      </c>
      <c r="C13" s="6" t="s">
        <v>44</v>
      </c>
      <c r="D13" s="7" t="s">
        <v>14</v>
      </c>
      <c r="E13" s="7">
        <v>94</v>
      </c>
      <c r="F13" s="7">
        <v>83</v>
      </c>
      <c r="G13" s="7">
        <v>75</v>
      </c>
      <c r="H13" s="7">
        <v>81</v>
      </c>
      <c r="I13" s="7">
        <v>58</v>
      </c>
      <c r="J13" s="7">
        <v>67</v>
      </c>
      <c r="K13" s="7">
        <f t="shared" si="0"/>
        <v>458</v>
      </c>
      <c r="L13" s="7"/>
      <c r="M13" s="7"/>
      <c r="N13" s="7">
        <f t="shared" si="1"/>
        <v>94</v>
      </c>
      <c r="O13" s="7">
        <f t="shared" si="2"/>
        <v>76.333333333333329</v>
      </c>
      <c r="P13" s="8" t="s">
        <v>17</v>
      </c>
    </row>
    <row r="14" spans="2:16" ht="15.75" x14ac:dyDescent="0.25">
      <c r="B14" s="3"/>
      <c r="C14" s="3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3"/>
    </row>
    <row r="15" spans="2:16" ht="15.75" x14ac:dyDescent="0.25">
      <c r="B15" s="3"/>
      <c r="C15" s="4" t="s">
        <v>22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15.75" x14ac:dyDescent="0.25">
      <c r="B16" s="3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3"/>
      <c r="O16" s="3"/>
      <c r="P16" s="3"/>
    </row>
    <row r="17" spans="2:16" ht="63" x14ac:dyDescent="0.25">
      <c r="B17" s="5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28" t="s">
        <v>60</v>
      </c>
      <c r="N17" s="3" t="s">
        <v>12</v>
      </c>
      <c r="O17" s="28" t="s">
        <v>46</v>
      </c>
      <c r="P17" s="5"/>
    </row>
    <row r="18" spans="2:16" ht="15.75" x14ac:dyDescent="0.25">
      <c r="B18" s="24">
        <v>1</v>
      </c>
      <c r="C18" s="6" t="s">
        <v>23</v>
      </c>
      <c r="D18" s="7" t="s">
        <v>24</v>
      </c>
      <c r="E18" s="7">
        <v>159</v>
      </c>
      <c r="F18" s="7">
        <v>160</v>
      </c>
      <c r="G18" s="7">
        <v>174</v>
      </c>
      <c r="H18" s="7">
        <v>181</v>
      </c>
      <c r="I18" s="7">
        <v>159</v>
      </c>
      <c r="J18" s="7">
        <v>202</v>
      </c>
      <c r="K18" s="7">
        <f>SUM(E18:J18)</f>
        <v>1035</v>
      </c>
      <c r="L18" s="7"/>
      <c r="M18" s="7">
        <f t="shared" ref="M18:M21" si="3">SUM(K18:L18)</f>
        <v>1035</v>
      </c>
      <c r="N18" s="7">
        <f>MAX(E18:J18)</f>
        <v>202</v>
      </c>
      <c r="O18" s="7">
        <f>SUM(K18/6)</f>
        <v>172.5</v>
      </c>
      <c r="P18" s="8" t="s">
        <v>25</v>
      </c>
    </row>
    <row r="19" spans="2:16" ht="15.75" x14ac:dyDescent="0.25">
      <c r="B19" s="24">
        <v>2</v>
      </c>
      <c r="C19" s="6" t="s">
        <v>49</v>
      </c>
      <c r="D19" s="7" t="s">
        <v>24</v>
      </c>
      <c r="E19" s="7">
        <v>128</v>
      </c>
      <c r="F19" s="7">
        <v>189</v>
      </c>
      <c r="G19" s="7">
        <v>139</v>
      </c>
      <c r="H19" s="7">
        <v>160</v>
      </c>
      <c r="I19" s="7">
        <v>144</v>
      </c>
      <c r="J19" s="7">
        <v>137</v>
      </c>
      <c r="K19" s="7">
        <f t="shared" ref="K19" si="4">SUM(E19:J19)</f>
        <v>897</v>
      </c>
      <c r="L19" s="7"/>
      <c r="M19" s="7">
        <f t="shared" si="3"/>
        <v>897</v>
      </c>
      <c r="N19" s="7">
        <f t="shared" ref="N19" si="5">MAX(E19:J19)</f>
        <v>189</v>
      </c>
      <c r="O19" s="7">
        <f>SUM(K19/6)</f>
        <v>149.5</v>
      </c>
      <c r="P19" s="8" t="s">
        <v>19</v>
      </c>
    </row>
    <row r="20" spans="2:16" ht="15.75" x14ac:dyDescent="0.25">
      <c r="B20" s="43">
        <v>3</v>
      </c>
      <c r="C20" s="31" t="s">
        <v>39</v>
      </c>
      <c r="D20" s="16" t="s">
        <v>24</v>
      </c>
      <c r="E20" s="16">
        <v>116</v>
      </c>
      <c r="F20" s="16">
        <v>168</v>
      </c>
      <c r="G20" s="16">
        <v>127</v>
      </c>
      <c r="H20" s="16">
        <v>137</v>
      </c>
      <c r="I20" s="16">
        <v>132</v>
      </c>
      <c r="J20" s="16">
        <v>136</v>
      </c>
      <c r="K20" s="16">
        <f>SUM(E20:J20)</f>
        <v>816</v>
      </c>
      <c r="L20" s="16">
        <v>60</v>
      </c>
      <c r="M20" s="16">
        <f t="shared" si="3"/>
        <v>876</v>
      </c>
      <c r="N20" s="16">
        <f>MAX(E20:J20)</f>
        <v>168</v>
      </c>
      <c r="O20" s="16">
        <f>SUM(M20/6)</f>
        <v>146</v>
      </c>
      <c r="P20" s="19" t="s">
        <v>17</v>
      </c>
    </row>
    <row r="21" spans="2:16" ht="15.75" x14ac:dyDescent="0.25">
      <c r="B21" s="29">
        <v>4</v>
      </c>
      <c r="C21" s="12" t="s">
        <v>27</v>
      </c>
      <c r="D21" s="10" t="s">
        <v>24</v>
      </c>
      <c r="E21" s="10">
        <v>106</v>
      </c>
      <c r="F21" s="10">
        <v>114</v>
      </c>
      <c r="G21" s="10">
        <v>100</v>
      </c>
      <c r="H21" s="10">
        <v>109</v>
      </c>
      <c r="I21" s="10">
        <v>96</v>
      </c>
      <c r="J21" s="10">
        <v>125</v>
      </c>
      <c r="K21" s="10">
        <f>SUM(E21:J21)</f>
        <v>650</v>
      </c>
      <c r="L21" s="10"/>
      <c r="M21" s="10">
        <f t="shared" si="3"/>
        <v>650</v>
      </c>
      <c r="N21" s="10">
        <f>MAX(E21:J21)</f>
        <v>125</v>
      </c>
      <c r="O21" s="10">
        <f>SUM(K21/6)</f>
        <v>108.33333333333333</v>
      </c>
      <c r="P21" s="13" t="s">
        <v>25</v>
      </c>
    </row>
    <row r="22" spans="2:16" ht="15.75" x14ac:dyDescent="0.25">
      <c r="B22" s="11"/>
      <c r="C22" s="1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3"/>
    </row>
    <row r="23" spans="2:16" ht="15.75" x14ac:dyDescent="0.25">
      <c r="B23" s="11"/>
      <c r="C23" s="1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"/>
    </row>
    <row r="24" spans="2:16" ht="15.75" x14ac:dyDescent="0.25">
      <c r="B24" s="5"/>
      <c r="C24" s="4" t="s">
        <v>30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3"/>
      <c r="O24" s="3"/>
      <c r="P24" s="3"/>
    </row>
    <row r="25" spans="2:16" ht="15.75" x14ac:dyDescent="0.25"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3"/>
    </row>
    <row r="26" spans="2:16" ht="63" x14ac:dyDescent="0.25">
      <c r="B26" s="5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G26" s="3" t="s">
        <v>6</v>
      </c>
      <c r="H26" s="3" t="s">
        <v>7</v>
      </c>
      <c r="I26" s="3" t="s">
        <v>8</v>
      </c>
      <c r="J26" s="3" t="s">
        <v>9</v>
      </c>
      <c r="K26" s="3" t="s">
        <v>10</v>
      </c>
      <c r="L26" s="3"/>
      <c r="M26" s="3" t="s">
        <v>59</v>
      </c>
      <c r="N26" s="3" t="s">
        <v>12</v>
      </c>
      <c r="O26" s="28" t="s">
        <v>46</v>
      </c>
      <c r="P26" s="3" t="s">
        <v>13</v>
      </c>
    </row>
    <row r="27" spans="2:16" ht="15.75" x14ac:dyDescent="0.25">
      <c r="B27" s="7">
        <v>1</v>
      </c>
      <c r="C27" s="6" t="s">
        <v>31</v>
      </c>
      <c r="D27" s="7" t="s">
        <v>32</v>
      </c>
      <c r="E27" s="7">
        <v>194</v>
      </c>
      <c r="F27" s="7">
        <v>169</v>
      </c>
      <c r="G27" s="7">
        <v>234</v>
      </c>
      <c r="H27" s="7">
        <v>188</v>
      </c>
      <c r="I27" s="7">
        <v>159</v>
      </c>
      <c r="J27" s="7">
        <v>179</v>
      </c>
      <c r="K27" s="7">
        <f t="shared" ref="K27:K32" si="6">SUM(E27:J27)</f>
        <v>1123</v>
      </c>
      <c r="L27" s="7">
        <v>60</v>
      </c>
      <c r="M27" s="16">
        <f t="shared" ref="M27:M32" si="7">SUM(K27:L27)</f>
        <v>1183</v>
      </c>
      <c r="N27" s="7">
        <f t="shared" ref="N27:N32" si="8">MAX(E27:J27)</f>
        <v>234</v>
      </c>
      <c r="O27" s="7">
        <f>SUM(M27/6)</f>
        <v>197.16666666666666</v>
      </c>
      <c r="P27" s="8" t="s">
        <v>25</v>
      </c>
    </row>
    <row r="28" spans="2:16" ht="15.75" x14ac:dyDescent="0.25">
      <c r="B28" s="7">
        <v>2</v>
      </c>
      <c r="C28" s="6" t="s">
        <v>34</v>
      </c>
      <c r="D28" s="7" t="s">
        <v>32</v>
      </c>
      <c r="E28" s="7">
        <v>191</v>
      </c>
      <c r="F28" s="7">
        <v>177</v>
      </c>
      <c r="G28" s="7">
        <v>145</v>
      </c>
      <c r="H28" s="7">
        <v>140</v>
      </c>
      <c r="I28" s="7">
        <v>172</v>
      </c>
      <c r="J28" s="7">
        <v>176</v>
      </c>
      <c r="K28" s="7">
        <f t="shared" si="6"/>
        <v>1001</v>
      </c>
      <c r="L28" s="7"/>
      <c r="M28" s="7">
        <f t="shared" si="7"/>
        <v>1001</v>
      </c>
      <c r="N28" s="7">
        <f t="shared" si="8"/>
        <v>191</v>
      </c>
      <c r="O28" s="7">
        <f>SUM(K28/6)</f>
        <v>166.83333333333334</v>
      </c>
      <c r="P28" s="8" t="s">
        <v>28</v>
      </c>
    </row>
    <row r="29" spans="2:16" ht="15.75" x14ac:dyDescent="0.25">
      <c r="B29" s="7">
        <v>3</v>
      </c>
      <c r="C29" s="6" t="s">
        <v>52</v>
      </c>
      <c r="D29" s="7" t="s">
        <v>32</v>
      </c>
      <c r="E29" s="7">
        <v>130</v>
      </c>
      <c r="F29" s="7">
        <v>187</v>
      </c>
      <c r="G29" s="7">
        <v>162</v>
      </c>
      <c r="H29" s="7">
        <v>161</v>
      </c>
      <c r="I29" s="7">
        <v>148</v>
      </c>
      <c r="J29" s="7">
        <v>151</v>
      </c>
      <c r="K29" s="7">
        <f t="shared" si="6"/>
        <v>939</v>
      </c>
      <c r="L29" s="7"/>
      <c r="M29" s="7">
        <f t="shared" si="7"/>
        <v>939</v>
      </c>
      <c r="N29" s="7">
        <f t="shared" si="8"/>
        <v>187</v>
      </c>
      <c r="O29" s="7">
        <f>SUM(K29/6)</f>
        <v>156.5</v>
      </c>
      <c r="P29" s="8" t="s">
        <v>33</v>
      </c>
    </row>
    <row r="30" spans="2:16" ht="15.75" x14ac:dyDescent="0.25">
      <c r="B30" s="16">
        <v>4</v>
      </c>
      <c r="C30" s="31" t="s">
        <v>62</v>
      </c>
      <c r="D30" s="16" t="s">
        <v>32</v>
      </c>
      <c r="E30" s="16">
        <v>125</v>
      </c>
      <c r="F30" s="16">
        <v>116</v>
      </c>
      <c r="G30" s="16">
        <v>87</v>
      </c>
      <c r="H30" s="16">
        <v>131</v>
      </c>
      <c r="I30" s="16">
        <v>134</v>
      </c>
      <c r="J30" s="16">
        <v>149</v>
      </c>
      <c r="K30" s="16">
        <f t="shared" si="6"/>
        <v>742</v>
      </c>
      <c r="L30" s="16"/>
      <c r="M30" s="16">
        <f t="shared" si="7"/>
        <v>742</v>
      </c>
      <c r="N30" s="16">
        <f t="shared" si="8"/>
        <v>149</v>
      </c>
      <c r="O30" s="16">
        <f>SUM(K30/6)</f>
        <v>123.66666666666667</v>
      </c>
      <c r="P30" s="40" t="s">
        <v>17</v>
      </c>
    </row>
    <row r="31" spans="2:16" ht="15.75" x14ac:dyDescent="0.25">
      <c r="B31" s="10">
        <v>5</v>
      </c>
      <c r="C31" s="12" t="s">
        <v>63</v>
      </c>
      <c r="D31" s="10" t="s">
        <v>32</v>
      </c>
      <c r="E31" s="10">
        <v>111</v>
      </c>
      <c r="F31" s="10">
        <v>125</v>
      </c>
      <c r="G31" s="10">
        <v>137</v>
      </c>
      <c r="H31" s="10">
        <v>90</v>
      </c>
      <c r="I31" s="10">
        <v>129</v>
      </c>
      <c r="J31" s="10">
        <v>91</v>
      </c>
      <c r="K31" s="10">
        <f t="shared" si="6"/>
        <v>683</v>
      </c>
      <c r="L31" s="10"/>
      <c r="M31" s="16">
        <f t="shared" si="7"/>
        <v>683</v>
      </c>
      <c r="N31" s="10">
        <f t="shared" si="8"/>
        <v>137</v>
      </c>
      <c r="O31" s="10">
        <f>SUM(K31/6)</f>
        <v>113.83333333333333</v>
      </c>
      <c r="P31" s="13" t="s">
        <v>17</v>
      </c>
    </row>
    <row r="32" spans="2:16" ht="15.75" x14ac:dyDescent="0.25">
      <c r="B32" s="10">
        <v>6</v>
      </c>
      <c r="C32" s="12" t="s">
        <v>35</v>
      </c>
      <c r="D32" s="13" t="s">
        <v>32</v>
      </c>
      <c r="E32" s="13">
        <v>85</v>
      </c>
      <c r="F32" s="13">
        <v>83</v>
      </c>
      <c r="G32" s="13">
        <v>83</v>
      </c>
      <c r="H32" s="13">
        <v>115</v>
      </c>
      <c r="I32" s="13">
        <v>79</v>
      </c>
      <c r="J32" s="13">
        <v>66</v>
      </c>
      <c r="K32" s="13">
        <f t="shared" si="6"/>
        <v>511</v>
      </c>
      <c r="L32" s="13">
        <v>60</v>
      </c>
      <c r="M32" s="10">
        <f t="shared" si="7"/>
        <v>571</v>
      </c>
      <c r="N32" s="10">
        <f t="shared" si="8"/>
        <v>115</v>
      </c>
      <c r="O32" s="10">
        <f>SUM(M32/6)</f>
        <v>95.166666666666671</v>
      </c>
      <c r="P32" s="13" t="s">
        <v>25</v>
      </c>
    </row>
    <row r="34" spans="2:16" ht="15.75" x14ac:dyDescent="0.25">
      <c r="C34" s="22" t="s">
        <v>37</v>
      </c>
    </row>
    <row r="35" spans="2:16" ht="15.75" x14ac:dyDescent="0.25">
      <c r="C35" s="22"/>
    </row>
    <row r="36" spans="2:16" ht="63" x14ac:dyDescent="0.25">
      <c r="B36" s="5" t="s">
        <v>1</v>
      </c>
      <c r="C36" s="3" t="s">
        <v>2</v>
      </c>
      <c r="D36" s="3" t="s">
        <v>3</v>
      </c>
      <c r="E36" s="3" t="s">
        <v>4</v>
      </c>
      <c r="F36" s="3" t="s">
        <v>5</v>
      </c>
      <c r="G36" s="3" t="s">
        <v>6</v>
      </c>
      <c r="H36" s="3" t="s">
        <v>7</v>
      </c>
      <c r="I36" s="3" t="s">
        <v>8</v>
      </c>
      <c r="J36" s="3" t="s">
        <v>9</v>
      </c>
      <c r="K36" s="3" t="s">
        <v>10</v>
      </c>
      <c r="L36" s="3"/>
      <c r="M36" s="3" t="s">
        <v>59</v>
      </c>
      <c r="N36" s="3" t="s">
        <v>12</v>
      </c>
      <c r="O36" s="28" t="s">
        <v>46</v>
      </c>
      <c r="P36" s="3" t="s">
        <v>13</v>
      </c>
    </row>
    <row r="37" spans="2:16" ht="15.75" x14ac:dyDescent="0.25">
      <c r="B37" s="27">
        <v>1</v>
      </c>
      <c r="C37" s="41" t="s">
        <v>42</v>
      </c>
      <c r="D37" s="42" t="s">
        <v>41</v>
      </c>
      <c r="E37" s="10">
        <v>107</v>
      </c>
      <c r="F37" s="10">
        <v>128</v>
      </c>
      <c r="G37" s="10">
        <v>110</v>
      </c>
      <c r="H37" s="10">
        <v>106</v>
      </c>
      <c r="I37" s="10">
        <v>107</v>
      </c>
      <c r="J37" s="10">
        <v>93</v>
      </c>
      <c r="K37" s="13">
        <f>SUM(E37:J37)</f>
        <v>651</v>
      </c>
      <c r="L37" s="13"/>
      <c r="M37" s="10">
        <f>SUM(K37:L37)</f>
        <v>651</v>
      </c>
      <c r="N37" s="10">
        <f>MAX(E37:J37)</f>
        <v>128</v>
      </c>
      <c r="O37" s="10">
        <f>SUM(K37/6)</f>
        <v>108.5</v>
      </c>
      <c r="P37" s="13" t="s">
        <v>25</v>
      </c>
    </row>
    <row r="40" spans="2:16" x14ac:dyDescent="0.25">
      <c r="C40" t="s">
        <v>61</v>
      </c>
    </row>
  </sheetData>
  <sortState xmlns:xlrd2="http://schemas.microsoft.com/office/spreadsheetml/2017/richdata2" ref="C26:P32">
    <sortCondition descending="1" ref="M26:M32"/>
  </sortState>
  <mergeCells count="2">
    <mergeCell ref="B2:K2"/>
    <mergeCell ref="B6:K6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87CE-ADC8-4E21-BFFC-458393036570}">
  <dimension ref="B1:P37"/>
  <sheetViews>
    <sheetView tabSelected="1" topLeftCell="A7" workbookViewId="0">
      <selection activeCell="W17" sqref="W17"/>
    </sheetView>
  </sheetViews>
  <sheetFormatPr defaultRowHeight="15" x14ac:dyDescent="0.25"/>
  <cols>
    <col min="3" max="3" width="23.140625" customWidth="1"/>
    <col min="5" max="5" width="9.140625" customWidth="1"/>
    <col min="13" max="13" width="10.5703125" customWidth="1"/>
    <col min="15" max="15" width="12.85546875" customWidth="1"/>
    <col min="16" max="16" width="30.7109375" customWidth="1"/>
  </cols>
  <sheetData>
    <row r="1" spans="2:16" ht="15.75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2"/>
      <c r="M1" s="2"/>
      <c r="N1" s="1"/>
      <c r="O1" s="1"/>
      <c r="P1" s="1"/>
    </row>
    <row r="2" spans="2:16" ht="15.75" x14ac:dyDescent="0.25">
      <c r="B2" s="2"/>
      <c r="C2" s="21"/>
      <c r="D2" s="21"/>
      <c r="E2" s="21" t="s">
        <v>50</v>
      </c>
      <c r="F2" s="21"/>
      <c r="G2" s="21"/>
      <c r="H2" s="2"/>
      <c r="I2" s="2"/>
      <c r="J2" s="2"/>
      <c r="K2" s="2"/>
      <c r="L2" s="2"/>
      <c r="M2" s="2"/>
      <c r="N2" s="1"/>
      <c r="O2" s="1"/>
      <c r="P2" s="1"/>
    </row>
    <row r="3" spans="2:16" ht="15.75" x14ac:dyDescent="0.25">
      <c r="B3" s="2"/>
      <c r="C3" s="21"/>
      <c r="D3" s="21"/>
      <c r="E3" s="21"/>
      <c r="F3" s="21"/>
      <c r="G3" s="21"/>
      <c r="H3" s="2"/>
      <c r="I3" s="2"/>
      <c r="J3" s="2"/>
      <c r="K3" s="2"/>
      <c r="L3" s="2"/>
      <c r="M3" s="2"/>
      <c r="N3" s="1"/>
      <c r="O3" s="1"/>
      <c r="P3" s="1"/>
    </row>
    <row r="4" spans="2:16" ht="15.75" x14ac:dyDescent="0.25">
      <c r="B4" s="57" t="s">
        <v>56</v>
      </c>
      <c r="C4" s="57"/>
      <c r="D4" s="57"/>
      <c r="E4" s="57"/>
      <c r="F4" s="57"/>
      <c r="G4" s="57"/>
      <c r="H4" s="57"/>
      <c r="I4" s="57"/>
      <c r="J4" s="57"/>
      <c r="K4" s="57"/>
      <c r="L4" s="3"/>
      <c r="M4" s="3"/>
      <c r="N4" s="1"/>
      <c r="O4" s="1"/>
      <c r="P4" s="1"/>
    </row>
    <row r="5" spans="2:16" ht="15.75" x14ac:dyDescent="0.25">
      <c r="B5" s="1"/>
      <c r="C5" s="4" t="s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5.75" x14ac:dyDescent="0.25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63" x14ac:dyDescent="0.25">
      <c r="B7" s="5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82</v>
      </c>
      <c r="N7" s="3" t="s">
        <v>12</v>
      </c>
      <c r="O7" s="28" t="s">
        <v>46</v>
      </c>
      <c r="P7" s="3" t="s">
        <v>13</v>
      </c>
    </row>
    <row r="8" spans="2:16" ht="31.5" customHeight="1" x14ac:dyDescent="0.25">
      <c r="B8" s="7">
        <v>1</v>
      </c>
      <c r="C8" s="32" t="s">
        <v>48</v>
      </c>
      <c r="D8" s="7" t="s">
        <v>14</v>
      </c>
      <c r="E8" s="8">
        <v>76</v>
      </c>
      <c r="F8" s="8">
        <v>105</v>
      </c>
      <c r="G8" s="8">
        <v>112</v>
      </c>
      <c r="H8" s="8">
        <v>149</v>
      </c>
      <c r="I8" s="8">
        <v>162</v>
      </c>
      <c r="J8" s="8">
        <v>128</v>
      </c>
      <c r="K8" s="7">
        <f t="shared" ref="K8:K13" si="0">SUM(E8:J8)</f>
        <v>732</v>
      </c>
      <c r="L8" s="8">
        <v>0</v>
      </c>
      <c r="M8" s="7">
        <f t="shared" ref="M8:M13" si="1">SUM(K8:L8)</f>
        <v>732</v>
      </c>
      <c r="N8" s="7">
        <f>MAX(D8:I8)</f>
        <v>162</v>
      </c>
      <c r="O8" s="7">
        <f t="shared" ref="O8:O13" si="2">SUM(K8/6)</f>
        <v>122</v>
      </c>
      <c r="P8" s="8" t="s">
        <v>28</v>
      </c>
    </row>
    <row r="9" spans="2:16" ht="24.95" customHeight="1" x14ac:dyDescent="0.25">
      <c r="B9" s="7">
        <v>2</v>
      </c>
      <c r="C9" s="6" t="s">
        <v>15</v>
      </c>
      <c r="D9" s="7" t="s">
        <v>14</v>
      </c>
      <c r="E9" s="7">
        <v>80</v>
      </c>
      <c r="F9" s="7">
        <v>107</v>
      </c>
      <c r="G9" s="9">
        <v>115</v>
      </c>
      <c r="H9" s="7">
        <v>117</v>
      </c>
      <c r="I9" s="7">
        <v>116</v>
      </c>
      <c r="J9" s="7">
        <v>130</v>
      </c>
      <c r="K9" s="7">
        <f t="shared" si="0"/>
        <v>665</v>
      </c>
      <c r="L9" s="7">
        <v>0</v>
      </c>
      <c r="M9" s="7">
        <f t="shared" si="1"/>
        <v>665</v>
      </c>
      <c r="N9" s="7">
        <f>MAX(D9:I9)</f>
        <v>117</v>
      </c>
      <c r="O9" s="7">
        <f t="shared" si="2"/>
        <v>110.83333333333333</v>
      </c>
      <c r="P9" s="8" t="s">
        <v>28</v>
      </c>
    </row>
    <row r="10" spans="2:16" ht="27.75" customHeight="1" x14ac:dyDescent="0.25">
      <c r="B10" s="7">
        <v>3</v>
      </c>
      <c r="C10" s="6" t="s">
        <v>16</v>
      </c>
      <c r="D10" s="7" t="s">
        <v>14</v>
      </c>
      <c r="E10" s="7">
        <v>92</v>
      </c>
      <c r="F10" s="7">
        <v>66</v>
      </c>
      <c r="G10" s="7">
        <v>108</v>
      </c>
      <c r="H10" s="7">
        <v>113</v>
      </c>
      <c r="I10" s="7">
        <v>92</v>
      </c>
      <c r="J10" s="7">
        <v>79</v>
      </c>
      <c r="K10" s="7">
        <f t="shared" si="0"/>
        <v>550</v>
      </c>
      <c r="L10" s="7">
        <v>0</v>
      </c>
      <c r="M10" s="7">
        <f t="shared" si="1"/>
        <v>550</v>
      </c>
      <c r="N10" s="7">
        <f>MAX(D10:I10)</f>
        <v>113</v>
      </c>
      <c r="O10" s="7">
        <f t="shared" si="2"/>
        <v>91.666666666666671</v>
      </c>
      <c r="P10" s="8" t="s">
        <v>17</v>
      </c>
    </row>
    <row r="11" spans="2:16" ht="24.95" customHeight="1" x14ac:dyDescent="0.25">
      <c r="B11" s="7">
        <v>4</v>
      </c>
      <c r="C11" s="6" t="s">
        <v>18</v>
      </c>
      <c r="D11" s="7" t="s">
        <v>14</v>
      </c>
      <c r="E11" s="7">
        <v>54</v>
      </c>
      <c r="F11" s="7">
        <v>67</v>
      </c>
      <c r="G11" s="7">
        <v>77</v>
      </c>
      <c r="H11" s="7">
        <v>62</v>
      </c>
      <c r="I11" s="7">
        <v>60</v>
      </c>
      <c r="J11" s="7">
        <v>61</v>
      </c>
      <c r="K11" s="7">
        <f t="shared" si="0"/>
        <v>381</v>
      </c>
      <c r="L11" s="7">
        <v>60</v>
      </c>
      <c r="M11" s="7">
        <f t="shared" si="1"/>
        <v>441</v>
      </c>
      <c r="N11" s="7">
        <f>MAX(D11:I11)</f>
        <v>77</v>
      </c>
      <c r="O11" s="7">
        <f t="shared" si="2"/>
        <v>63.5</v>
      </c>
      <c r="P11" s="8" t="s">
        <v>19</v>
      </c>
    </row>
    <row r="12" spans="2:16" ht="24.95" customHeight="1" x14ac:dyDescent="0.25">
      <c r="B12" s="8">
        <v>5</v>
      </c>
      <c r="C12" s="6" t="s">
        <v>44</v>
      </c>
      <c r="D12" s="7" t="s">
        <v>14</v>
      </c>
      <c r="E12" s="7">
        <v>89</v>
      </c>
      <c r="F12" s="7">
        <v>73</v>
      </c>
      <c r="G12" s="7">
        <v>82</v>
      </c>
      <c r="H12" s="7">
        <v>28</v>
      </c>
      <c r="I12" s="7">
        <v>64</v>
      </c>
      <c r="J12" s="7">
        <v>59</v>
      </c>
      <c r="K12" s="7">
        <f t="shared" si="0"/>
        <v>395</v>
      </c>
      <c r="L12" s="7">
        <v>0</v>
      </c>
      <c r="M12" s="7">
        <f t="shared" si="1"/>
        <v>395</v>
      </c>
      <c r="N12" s="7">
        <f>MAX(D12:J12)</f>
        <v>89</v>
      </c>
      <c r="O12" s="7">
        <f t="shared" si="2"/>
        <v>65.833333333333329</v>
      </c>
      <c r="P12" s="8" t="s">
        <v>17</v>
      </c>
    </row>
    <row r="13" spans="2:16" ht="24.95" customHeight="1" x14ac:dyDescent="0.25">
      <c r="B13" s="13">
        <v>6</v>
      </c>
      <c r="C13" s="15" t="s">
        <v>51</v>
      </c>
      <c r="D13" s="10" t="s">
        <v>14</v>
      </c>
      <c r="E13" s="7">
        <v>73</v>
      </c>
      <c r="F13" s="7">
        <v>40</v>
      </c>
      <c r="G13" s="7">
        <v>74</v>
      </c>
      <c r="H13" s="7">
        <v>58</v>
      </c>
      <c r="I13" s="7">
        <v>29</v>
      </c>
      <c r="J13" s="7">
        <v>36</v>
      </c>
      <c r="K13" s="7">
        <f t="shared" si="0"/>
        <v>310</v>
      </c>
      <c r="L13" s="7">
        <v>0</v>
      </c>
      <c r="M13" s="7">
        <f t="shared" si="1"/>
        <v>310</v>
      </c>
      <c r="N13" s="7">
        <f>MAX(D13:I13)</f>
        <v>74</v>
      </c>
      <c r="O13" s="7">
        <f t="shared" si="2"/>
        <v>51.666666666666664</v>
      </c>
      <c r="P13" s="8" t="s">
        <v>19</v>
      </c>
    </row>
    <row r="14" spans="2:16" ht="15.75" x14ac:dyDescent="0.25">
      <c r="B14" s="3"/>
      <c r="C14" s="3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3"/>
    </row>
    <row r="15" spans="2:16" ht="15.75" x14ac:dyDescent="0.25">
      <c r="B15" s="3"/>
      <c r="C15" s="4" t="s">
        <v>22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3"/>
      <c r="O15" s="3"/>
      <c r="P15" s="3"/>
    </row>
    <row r="16" spans="2:16" ht="15.75" x14ac:dyDescent="0.25">
      <c r="B16" s="3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3"/>
      <c r="O16" s="3"/>
      <c r="P16" s="3"/>
    </row>
    <row r="17" spans="2:16" ht="63" x14ac:dyDescent="0.25">
      <c r="B17" s="5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82</v>
      </c>
      <c r="N17" s="3" t="s">
        <v>12</v>
      </c>
      <c r="O17" s="28" t="s">
        <v>83</v>
      </c>
      <c r="P17" s="5"/>
    </row>
    <row r="18" spans="2:16" ht="24.95" customHeight="1" x14ac:dyDescent="0.25">
      <c r="B18" s="24">
        <v>1</v>
      </c>
      <c r="C18" s="6" t="s">
        <v>26</v>
      </c>
      <c r="D18" s="7" t="s">
        <v>24</v>
      </c>
      <c r="E18" s="53">
        <v>208</v>
      </c>
      <c r="F18" s="7">
        <v>181</v>
      </c>
      <c r="G18" s="7">
        <v>169</v>
      </c>
      <c r="H18" s="7">
        <v>193</v>
      </c>
      <c r="I18" s="53">
        <v>223</v>
      </c>
      <c r="J18" s="7">
        <v>172</v>
      </c>
      <c r="K18" s="7">
        <f>SUM(E18:J18)</f>
        <v>1146</v>
      </c>
      <c r="L18" s="7">
        <v>0</v>
      </c>
      <c r="M18" s="7">
        <f>SUM(K18:L18)</f>
        <v>1146</v>
      </c>
      <c r="N18" s="7">
        <f>MAX(D18:I18)</f>
        <v>223</v>
      </c>
      <c r="O18" s="7">
        <f t="shared" ref="O18:O22" si="3">SUM(K18/6)</f>
        <v>191</v>
      </c>
      <c r="P18" s="8" t="s">
        <v>19</v>
      </c>
    </row>
    <row r="19" spans="2:16" ht="24.95" customHeight="1" x14ac:dyDescent="0.25">
      <c r="B19" s="24">
        <v>2</v>
      </c>
      <c r="C19" s="6" t="s">
        <v>23</v>
      </c>
      <c r="D19" s="7" t="s">
        <v>24</v>
      </c>
      <c r="E19" s="7">
        <v>132</v>
      </c>
      <c r="F19" s="7">
        <v>195</v>
      </c>
      <c r="G19" s="7">
        <v>169</v>
      </c>
      <c r="H19" s="7">
        <v>144</v>
      </c>
      <c r="I19" s="7">
        <v>141</v>
      </c>
      <c r="J19" s="7">
        <v>192</v>
      </c>
      <c r="K19" s="7">
        <f>SUM(E19:J19)</f>
        <v>973</v>
      </c>
      <c r="L19" s="7">
        <v>0</v>
      </c>
      <c r="M19" s="7">
        <f>SUM(K19:L19)</f>
        <v>973</v>
      </c>
      <c r="N19" s="7">
        <f>MAX(D19:I19)</f>
        <v>195</v>
      </c>
      <c r="O19" s="7">
        <f t="shared" si="3"/>
        <v>162.16666666666666</v>
      </c>
      <c r="P19" s="8" t="s">
        <v>25</v>
      </c>
    </row>
    <row r="20" spans="2:16" ht="24.95" customHeight="1" x14ac:dyDescent="0.25">
      <c r="B20" s="24">
        <v>3</v>
      </c>
      <c r="C20" s="6" t="s">
        <v>49</v>
      </c>
      <c r="D20" s="7" t="s">
        <v>24</v>
      </c>
      <c r="E20" s="7">
        <v>154</v>
      </c>
      <c r="F20" s="7">
        <v>150</v>
      </c>
      <c r="G20" s="7">
        <v>125</v>
      </c>
      <c r="H20" s="7">
        <v>144</v>
      </c>
      <c r="I20" s="53">
        <v>202</v>
      </c>
      <c r="J20" s="7">
        <v>177</v>
      </c>
      <c r="K20" s="7">
        <f>SUM(E20:J20)</f>
        <v>952</v>
      </c>
      <c r="L20" s="7">
        <v>0</v>
      </c>
      <c r="M20" s="7">
        <f>SUM(K20:L20)</f>
        <v>952</v>
      </c>
      <c r="N20" s="7">
        <f>MAX(D20:I20)</f>
        <v>202</v>
      </c>
      <c r="O20" s="7">
        <f t="shared" si="3"/>
        <v>158.66666666666666</v>
      </c>
      <c r="P20" s="8" t="s">
        <v>19</v>
      </c>
    </row>
    <row r="21" spans="2:16" ht="24.95" customHeight="1" x14ac:dyDescent="0.25">
      <c r="B21" s="24">
        <v>4</v>
      </c>
      <c r="C21" s="6" t="s">
        <v>39</v>
      </c>
      <c r="D21" s="7" t="s">
        <v>24</v>
      </c>
      <c r="E21" s="7">
        <v>106</v>
      </c>
      <c r="F21" s="7">
        <v>112</v>
      </c>
      <c r="G21" s="7">
        <v>112</v>
      </c>
      <c r="H21" s="7">
        <v>141</v>
      </c>
      <c r="I21" s="7">
        <v>123</v>
      </c>
      <c r="J21" s="7">
        <v>140</v>
      </c>
      <c r="K21" s="7">
        <f>SUM(E21:J21)</f>
        <v>734</v>
      </c>
      <c r="L21" s="7">
        <v>60</v>
      </c>
      <c r="M21" s="7">
        <f>SUM(K21:L21)</f>
        <v>794</v>
      </c>
      <c r="N21" s="7">
        <f>MAX(D21:I21)</f>
        <v>141</v>
      </c>
      <c r="O21" s="7">
        <f t="shared" si="3"/>
        <v>122.33333333333333</v>
      </c>
      <c r="P21" s="8" t="s">
        <v>17</v>
      </c>
    </row>
    <row r="22" spans="2:16" ht="24.95" customHeight="1" x14ac:dyDescent="0.25">
      <c r="B22" s="29">
        <v>5</v>
      </c>
      <c r="C22" s="6" t="s">
        <v>27</v>
      </c>
      <c r="D22" s="7" t="s">
        <v>24</v>
      </c>
      <c r="E22" s="7">
        <v>96</v>
      </c>
      <c r="F22" s="7">
        <v>107</v>
      </c>
      <c r="G22" s="7">
        <v>102</v>
      </c>
      <c r="H22" s="7">
        <v>112</v>
      </c>
      <c r="I22" s="7">
        <v>118</v>
      </c>
      <c r="J22" s="7">
        <v>120</v>
      </c>
      <c r="K22" s="7">
        <f>SUM(E22:J22)</f>
        <v>655</v>
      </c>
      <c r="L22" s="7">
        <v>0</v>
      </c>
      <c r="M22" s="7">
        <f>SUM(K22:L22)</f>
        <v>655</v>
      </c>
      <c r="N22" s="7">
        <f>MAX(D22:I22)</f>
        <v>118</v>
      </c>
      <c r="O22" s="7">
        <f t="shared" si="3"/>
        <v>109.16666666666667</v>
      </c>
      <c r="P22" s="8" t="s">
        <v>25</v>
      </c>
    </row>
    <row r="23" spans="2:16" ht="15.75" x14ac:dyDescent="0.25">
      <c r="B23" s="11"/>
      <c r="C23" s="1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"/>
    </row>
    <row r="24" spans="2:16" ht="15.75" x14ac:dyDescent="0.25">
      <c r="B24" s="5"/>
      <c r="C24" s="4" t="s">
        <v>30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3"/>
      <c r="O24" s="3"/>
      <c r="P24" s="3"/>
    </row>
    <row r="25" spans="2:16" ht="15.75" x14ac:dyDescent="0.25"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  <c r="P25" s="3"/>
    </row>
    <row r="26" spans="2:16" ht="63" x14ac:dyDescent="0.25">
      <c r="B26" s="5" t="s">
        <v>1</v>
      </c>
      <c r="C26" s="3" t="s">
        <v>2</v>
      </c>
      <c r="D26" s="3" t="s">
        <v>3</v>
      </c>
      <c r="E26" s="3" t="s">
        <v>4</v>
      </c>
      <c r="F26" s="3" t="s">
        <v>5</v>
      </c>
      <c r="G26" s="3" t="s">
        <v>6</v>
      </c>
      <c r="H26" s="3" t="s">
        <v>7</v>
      </c>
      <c r="I26" s="3" t="s">
        <v>8</v>
      </c>
      <c r="J26" s="3" t="s">
        <v>9</v>
      </c>
      <c r="K26" s="3" t="s">
        <v>10</v>
      </c>
      <c r="L26" s="3" t="s">
        <v>11</v>
      </c>
      <c r="M26" s="3" t="s">
        <v>82</v>
      </c>
      <c r="N26" s="3" t="s">
        <v>12</v>
      </c>
      <c r="O26" s="28" t="s">
        <v>83</v>
      </c>
      <c r="P26" s="3" t="s">
        <v>13</v>
      </c>
    </row>
    <row r="27" spans="2:16" ht="24.95" customHeight="1" x14ac:dyDescent="0.25">
      <c r="B27" s="7">
        <v>1</v>
      </c>
      <c r="C27" s="6" t="s">
        <v>34</v>
      </c>
      <c r="D27" s="7" t="s">
        <v>32</v>
      </c>
      <c r="E27" s="7">
        <v>169</v>
      </c>
      <c r="F27" s="7">
        <v>176</v>
      </c>
      <c r="G27" s="7">
        <v>168</v>
      </c>
      <c r="H27" s="7">
        <v>189</v>
      </c>
      <c r="I27" s="7">
        <v>150</v>
      </c>
      <c r="J27" s="7">
        <v>148</v>
      </c>
      <c r="K27" s="7">
        <f>SUM(E27:J27)</f>
        <v>1000</v>
      </c>
      <c r="L27" s="7">
        <v>0</v>
      </c>
      <c r="M27" s="7">
        <f>SUM(K27:L27)</f>
        <v>1000</v>
      </c>
      <c r="N27" s="7">
        <f>MAX(D27:I27)</f>
        <v>189</v>
      </c>
      <c r="O27" s="7">
        <f t="shared" ref="O27:O31" si="4">SUM(K27/6)</f>
        <v>166.66666666666666</v>
      </c>
      <c r="P27" s="8" t="s">
        <v>28</v>
      </c>
    </row>
    <row r="28" spans="2:16" ht="24.95" customHeight="1" x14ac:dyDescent="0.25">
      <c r="B28" s="7">
        <v>2</v>
      </c>
      <c r="C28" s="6" t="s">
        <v>45</v>
      </c>
      <c r="D28" s="8" t="s">
        <v>32</v>
      </c>
      <c r="E28" s="8">
        <v>188</v>
      </c>
      <c r="F28" s="8">
        <v>147</v>
      </c>
      <c r="G28" s="8">
        <v>168</v>
      </c>
      <c r="H28" s="8">
        <v>152</v>
      </c>
      <c r="I28" s="8">
        <v>169</v>
      </c>
      <c r="J28" s="8">
        <v>157</v>
      </c>
      <c r="K28" s="7">
        <f>SUM(E28:J28)</f>
        <v>981</v>
      </c>
      <c r="L28" s="8">
        <v>0</v>
      </c>
      <c r="M28" s="7">
        <f>SUM(K28:L28)</f>
        <v>981</v>
      </c>
      <c r="N28" s="7">
        <f>MAX(D28:I28)</f>
        <v>188</v>
      </c>
      <c r="O28" s="7">
        <f t="shared" si="4"/>
        <v>163.5</v>
      </c>
      <c r="P28" s="8" t="s">
        <v>33</v>
      </c>
    </row>
    <row r="29" spans="2:16" ht="24.95" customHeight="1" x14ac:dyDescent="0.25">
      <c r="B29" s="7">
        <v>3</v>
      </c>
      <c r="C29" s="31" t="s">
        <v>29</v>
      </c>
      <c r="D29" s="16" t="s">
        <v>32</v>
      </c>
      <c r="E29" s="16">
        <v>155</v>
      </c>
      <c r="F29" s="16">
        <v>126</v>
      </c>
      <c r="G29" s="16">
        <v>161</v>
      </c>
      <c r="H29" s="16">
        <v>170</v>
      </c>
      <c r="I29" s="16">
        <v>104</v>
      </c>
      <c r="J29" s="16">
        <v>177</v>
      </c>
      <c r="K29" s="7">
        <f>SUM(E29:J29)</f>
        <v>893</v>
      </c>
      <c r="L29" s="16">
        <v>60</v>
      </c>
      <c r="M29" s="7">
        <f>SUM(K29:L29)</f>
        <v>953</v>
      </c>
      <c r="N29" s="7">
        <f>MAX(D29:I29)</f>
        <v>170</v>
      </c>
      <c r="O29" s="7">
        <f t="shared" si="4"/>
        <v>148.83333333333334</v>
      </c>
      <c r="P29" s="18" t="s">
        <v>28</v>
      </c>
    </row>
    <row r="30" spans="2:16" ht="24.95" customHeight="1" x14ac:dyDescent="0.25">
      <c r="B30" s="7">
        <v>4</v>
      </c>
      <c r="C30" s="6" t="s">
        <v>31</v>
      </c>
      <c r="D30" s="7" t="s">
        <v>32</v>
      </c>
      <c r="E30" s="7">
        <v>140</v>
      </c>
      <c r="F30" s="7">
        <v>140</v>
      </c>
      <c r="G30" s="7">
        <v>166</v>
      </c>
      <c r="H30" s="7">
        <v>148</v>
      </c>
      <c r="I30" s="7">
        <v>150</v>
      </c>
      <c r="J30" s="7">
        <v>130</v>
      </c>
      <c r="K30" s="7">
        <f>SUM(E30:J30)</f>
        <v>874</v>
      </c>
      <c r="L30" s="7">
        <v>60</v>
      </c>
      <c r="M30" s="7">
        <f>SUM(K30:L30)</f>
        <v>934</v>
      </c>
      <c r="N30" s="7">
        <f>MAX(D30:I30)</f>
        <v>166</v>
      </c>
      <c r="O30" s="7">
        <f t="shared" si="4"/>
        <v>145.66666666666666</v>
      </c>
      <c r="P30" s="8" t="s">
        <v>25</v>
      </c>
    </row>
    <row r="31" spans="2:16" ht="24.95" customHeight="1" x14ac:dyDescent="0.25">
      <c r="B31" s="7">
        <v>5</v>
      </c>
      <c r="C31" s="12" t="s">
        <v>52</v>
      </c>
      <c r="D31" s="10" t="s">
        <v>32</v>
      </c>
      <c r="E31" s="44">
        <v>136</v>
      </c>
      <c r="F31" s="17">
        <v>108</v>
      </c>
      <c r="G31" s="17">
        <v>131</v>
      </c>
      <c r="H31" s="17">
        <v>112</v>
      </c>
      <c r="I31" s="17">
        <v>179</v>
      </c>
      <c r="J31" s="17">
        <v>146</v>
      </c>
      <c r="K31" s="7">
        <f>SUM(E31:J31)</f>
        <v>812</v>
      </c>
      <c r="L31" s="17">
        <v>0</v>
      </c>
      <c r="M31" s="7">
        <f>SUM(K31:L31)</f>
        <v>812</v>
      </c>
      <c r="N31" s="7">
        <f>MAX(D31:I31)</f>
        <v>179</v>
      </c>
      <c r="O31" s="7">
        <f t="shared" si="4"/>
        <v>135.33333333333334</v>
      </c>
      <c r="P31" s="18" t="s">
        <v>33</v>
      </c>
    </row>
    <row r="33" spans="2:16" ht="15.75" x14ac:dyDescent="0.25">
      <c r="C33" s="22" t="s">
        <v>37</v>
      </c>
    </row>
    <row r="34" spans="2:16" ht="15.75" x14ac:dyDescent="0.25">
      <c r="C34" s="22"/>
    </row>
    <row r="35" spans="2:16" ht="63" x14ac:dyDescent="0.25">
      <c r="B35" s="5" t="s">
        <v>1</v>
      </c>
      <c r="C35" s="58" t="s">
        <v>2</v>
      </c>
      <c r="D35" s="58" t="s">
        <v>3</v>
      </c>
      <c r="E35" s="58" t="s">
        <v>4</v>
      </c>
      <c r="F35" s="58" t="s">
        <v>5</v>
      </c>
      <c r="G35" s="58" t="s">
        <v>6</v>
      </c>
      <c r="H35" s="58" t="s">
        <v>7</v>
      </c>
      <c r="I35" s="58" t="s">
        <v>8</v>
      </c>
      <c r="J35" s="58" t="s">
        <v>9</v>
      </c>
      <c r="K35" s="58" t="s">
        <v>10</v>
      </c>
      <c r="L35" s="3" t="s">
        <v>11</v>
      </c>
      <c r="M35" s="3" t="s">
        <v>82</v>
      </c>
      <c r="N35" s="58" t="s">
        <v>12</v>
      </c>
      <c r="O35" s="59" t="s">
        <v>83</v>
      </c>
      <c r="P35" s="58" t="s">
        <v>13</v>
      </c>
    </row>
    <row r="36" spans="2:16" ht="24.95" customHeight="1" x14ac:dyDescent="0.25">
      <c r="B36" s="25">
        <v>1</v>
      </c>
      <c r="C36" s="60" t="s">
        <v>43</v>
      </c>
      <c r="D36" s="23" t="s">
        <v>41</v>
      </c>
      <c r="E36" s="20">
        <v>99</v>
      </c>
      <c r="F36" s="20">
        <v>115</v>
      </c>
      <c r="G36" s="20">
        <v>133</v>
      </c>
      <c r="H36" s="20">
        <v>104</v>
      </c>
      <c r="I36" s="20">
        <v>109</v>
      </c>
      <c r="J36" s="20">
        <v>113</v>
      </c>
      <c r="K36" s="16">
        <f>SUM(E36:J36)</f>
        <v>673</v>
      </c>
      <c r="L36" s="23">
        <v>60</v>
      </c>
      <c r="M36" s="16">
        <f>SUM(K36:L36)</f>
        <v>733</v>
      </c>
      <c r="N36" s="30">
        <f>MAX(D36:I36)</f>
        <v>133</v>
      </c>
      <c r="O36" s="16">
        <f>SUM(K36/6)</f>
        <v>112.16666666666667</v>
      </c>
      <c r="P36" s="23" t="s">
        <v>28</v>
      </c>
    </row>
    <row r="37" spans="2:16" ht="24.95" customHeight="1" x14ac:dyDescent="0.25">
      <c r="B37" s="27">
        <v>2</v>
      </c>
      <c r="C37" s="41" t="s">
        <v>42</v>
      </c>
      <c r="D37" s="42" t="s">
        <v>41</v>
      </c>
      <c r="E37" s="10">
        <v>104</v>
      </c>
      <c r="F37" s="10">
        <v>96</v>
      </c>
      <c r="G37" s="10">
        <v>94</v>
      </c>
      <c r="H37" s="10">
        <v>87</v>
      </c>
      <c r="I37" s="10">
        <v>105</v>
      </c>
      <c r="J37" s="10">
        <v>132</v>
      </c>
      <c r="K37" s="10">
        <f>SUM(E37:J37)</f>
        <v>618</v>
      </c>
      <c r="L37" s="13">
        <v>0</v>
      </c>
      <c r="M37" s="10">
        <f>SUM(K37:L37)</f>
        <v>618</v>
      </c>
      <c r="N37" s="10">
        <f>MAX(D37:I37)</f>
        <v>105</v>
      </c>
      <c r="O37" s="10">
        <f>SUM(K37/6)</f>
        <v>103</v>
      </c>
      <c r="P37" s="13" t="s">
        <v>25</v>
      </c>
    </row>
  </sheetData>
  <sortState xmlns:xlrd2="http://schemas.microsoft.com/office/spreadsheetml/2017/richdata2" ref="C27:P31">
    <sortCondition descending="1" ref="M27:M31"/>
  </sortState>
  <mergeCells count="2">
    <mergeCell ref="B1:K1"/>
    <mergeCell ref="B4:K4"/>
  </mergeCells>
  <pageMargins left="0.7" right="0.7" top="0.78740157499999996" bottom="0.78740157499999996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5354D-BB84-4AA2-8D4C-1104C713D560}">
  <dimension ref="B1:O44"/>
  <sheetViews>
    <sheetView workbookViewId="0">
      <selection activeCell="M4" sqref="M4"/>
    </sheetView>
  </sheetViews>
  <sheetFormatPr defaultRowHeight="15" x14ac:dyDescent="0.25"/>
  <cols>
    <col min="3" max="3" width="23.140625" customWidth="1"/>
    <col min="5" max="5" width="9.140625" customWidth="1"/>
    <col min="14" max="14" width="12.85546875" customWidth="1"/>
    <col min="15" max="15" width="30.7109375" customWidth="1"/>
  </cols>
  <sheetData>
    <row r="1" spans="2:15" ht="15.75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2"/>
      <c r="M1" s="1"/>
      <c r="N1" s="1"/>
      <c r="O1" s="1"/>
    </row>
    <row r="2" spans="2:15" ht="15.75" x14ac:dyDescent="0.25">
      <c r="B2" s="2"/>
      <c r="C2" s="21"/>
      <c r="D2" s="21"/>
      <c r="E2" s="21" t="s">
        <v>50</v>
      </c>
      <c r="F2" s="21"/>
      <c r="G2" s="21"/>
      <c r="H2" s="2"/>
      <c r="I2" s="2"/>
      <c r="J2" s="2"/>
      <c r="K2" s="2"/>
      <c r="L2" s="2"/>
      <c r="M2" s="1"/>
      <c r="N2" s="1"/>
      <c r="O2" s="1"/>
    </row>
    <row r="3" spans="2:15" ht="15.75" x14ac:dyDescent="0.25">
      <c r="B3" s="2"/>
      <c r="C3" s="21"/>
      <c r="D3" s="21"/>
      <c r="E3" s="21"/>
      <c r="F3" s="21"/>
      <c r="G3" s="21"/>
      <c r="H3" s="2"/>
      <c r="I3" s="2"/>
      <c r="J3" s="2"/>
      <c r="K3" s="2"/>
      <c r="L3" s="2"/>
      <c r="M3" s="1"/>
      <c r="N3" s="1"/>
      <c r="O3" s="1"/>
    </row>
    <row r="4" spans="2:15" ht="15.75" x14ac:dyDescent="0.25">
      <c r="B4" s="57" t="s">
        <v>57</v>
      </c>
      <c r="C4" s="57"/>
      <c r="D4" s="57"/>
      <c r="E4" s="57"/>
      <c r="F4" s="57"/>
      <c r="G4" s="57"/>
      <c r="H4" s="57"/>
      <c r="I4" s="57"/>
      <c r="J4" s="57"/>
      <c r="K4" s="57"/>
      <c r="L4" s="3"/>
      <c r="M4" s="1"/>
      <c r="N4" s="1"/>
      <c r="O4" s="1"/>
    </row>
    <row r="5" spans="2:15" ht="15.75" x14ac:dyDescent="0.25">
      <c r="B5" s="1"/>
      <c r="C5" s="4" t="s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5.75" x14ac:dyDescent="0.25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ht="63" x14ac:dyDescent="0.25">
      <c r="B7" s="5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8" t="s">
        <v>46</v>
      </c>
      <c r="O7" s="3" t="s">
        <v>13</v>
      </c>
    </row>
    <row r="8" spans="2:15" ht="15.75" x14ac:dyDescent="0.25">
      <c r="B8" s="7">
        <v>1</v>
      </c>
      <c r="C8" s="6" t="s">
        <v>15</v>
      </c>
      <c r="D8" s="7" t="s">
        <v>14</v>
      </c>
      <c r="E8" s="7"/>
      <c r="F8" s="7"/>
      <c r="G8" s="9"/>
      <c r="H8" s="7"/>
      <c r="I8" s="7"/>
      <c r="J8" s="7"/>
      <c r="K8" s="7">
        <f t="shared" ref="K8:K14" si="0">SUM(E8:J8)</f>
        <v>0</v>
      </c>
      <c r="L8" s="7"/>
      <c r="M8" s="7">
        <f t="shared" ref="M8:M14" si="1">MAX(E8:J8)</f>
        <v>0</v>
      </c>
      <c r="N8" s="7">
        <f>SUM(K8/4)</f>
        <v>0</v>
      </c>
      <c r="O8" s="8" t="s">
        <v>28</v>
      </c>
    </row>
    <row r="9" spans="2:15" ht="15.75" x14ac:dyDescent="0.25">
      <c r="B9" s="7">
        <v>2</v>
      </c>
      <c r="C9" s="6" t="s">
        <v>16</v>
      </c>
      <c r="D9" s="7" t="s">
        <v>14</v>
      </c>
      <c r="E9" s="7"/>
      <c r="F9" s="7"/>
      <c r="G9" s="7"/>
      <c r="H9" s="7"/>
      <c r="I9" s="7"/>
      <c r="J9" s="7"/>
      <c r="K9" s="7">
        <f t="shared" si="0"/>
        <v>0</v>
      </c>
      <c r="L9" s="7"/>
      <c r="M9" s="7">
        <f t="shared" si="1"/>
        <v>0</v>
      </c>
      <c r="N9" s="7">
        <f>SUM(K9/4)</f>
        <v>0</v>
      </c>
      <c r="O9" s="8" t="s">
        <v>17</v>
      </c>
    </row>
    <row r="10" spans="2:15" ht="31.5" x14ac:dyDescent="0.25">
      <c r="B10" s="7">
        <v>3</v>
      </c>
      <c r="C10" s="32" t="s">
        <v>48</v>
      </c>
      <c r="D10" s="7" t="s">
        <v>14</v>
      </c>
      <c r="E10" s="8"/>
      <c r="F10" s="8"/>
      <c r="G10" s="8"/>
      <c r="H10" s="8"/>
      <c r="I10" s="8"/>
      <c r="J10" s="8"/>
      <c r="K10" s="8">
        <f t="shared" si="0"/>
        <v>0</v>
      </c>
      <c r="L10" s="8"/>
      <c r="M10" s="7">
        <f t="shared" si="1"/>
        <v>0</v>
      </c>
      <c r="N10" s="7">
        <f>SUM(K10/4)</f>
        <v>0</v>
      </c>
      <c r="O10" s="8" t="s">
        <v>28</v>
      </c>
    </row>
    <row r="11" spans="2:15" ht="15.75" x14ac:dyDescent="0.25">
      <c r="B11" s="7">
        <v>4</v>
      </c>
      <c r="C11" s="6" t="s">
        <v>18</v>
      </c>
      <c r="D11" s="7" t="s">
        <v>14</v>
      </c>
      <c r="E11" s="7"/>
      <c r="F11" s="7"/>
      <c r="G11" s="7"/>
      <c r="H11" s="7"/>
      <c r="I11" s="7"/>
      <c r="J11" s="7"/>
      <c r="K11" s="7">
        <f t="shared" si="0"/>
        <v>0</v>
      </c>
      <c r="L11" s="7">
        <v>60</v>
      </c>
      <c r="M11" s="7">
        <f t="shared" si="1"/>
        <v>0</v>
      </c>
      <c r="N11" s="7">
        <f>SUM(K11/4)</f>
        <v>0</v>
      </c>
      <c r="O11" s="8" t="s">
        <v>19</v>
      </c>
    </row>
    <row r="12" spans="2:15" ht="15.75" x14ac:dyDescent="0.25">
      <c r="B12" s="8">
        <v>5</v>
      </c>
      <c r="C12" s="6" t="s">
        <v>44</v>
      </c>
      <c r="D12" s="7" t="s">
        <v>14</v>
      </c>
      <c r="E12" s="7"/>
      <c r="F12" s="7"/>
      <c r="G12" s="7"/>
      <c r="H12" s="7"/>
      <c r="I12" s="7"/>
      <c r="J12" s="7"/>
      <c r="K12" s="7">
        <f t="shared" si="0"/>
        <v>0</v>
      </c>
      <c r="L12" s="7"/>
      <c r="M12" s="7">
        <f t="shared" si="1"/>
        <v>0</v>
      </c>
      <c r="N12" s="7">
        <f>SUM(K12/5)</f>
        <v>0</v>
      </c>
      <c r="O12" s="8" t="s">
        <v>17</v>
      </c>
    </row>
    <row r="13" spans="2:15" ht="15.75" x14ac:dyDescent="0.25">
      <c r="B13" s="16">
        <v>6</v>
      </c>
      <c r="C13" s="31" t="s">
        <v>20</v>
      </c>
      <c r="D13" s="16" t="s">
        <v>14</v>
      </c>
      <c r="E13" s="38"/>
      <c r="F13" s="38"/>
      <c r="G13" s="38"/>
      <c r="H13" s="38"/>
      <c r="I13" s="38"/>
      <c r="J13" s="38"/>
      <c r="K13" s="16">
        <f t="shared" si="0"/>
        <v>0</v>
      </c>
      <c r="L13" s="16"/>
      <c r="M13" s="16">
        <f t="shared" si="1"/>
        <v>0</v>
      </c>
      <c r="N13" s="16">
        <f>SUM(K13/2)</f>
        <v>0</v>
      </c>
      <c r="O13" s="38" t="s">
        <v>21</v>
      </c>
    </row>
    <row r="14" spans="2:15" ht="15.75" x14ac:dyDescent="0.25">
      <c r="B14" s="13">
        <v>7</v>
      </c>
      <c r="C14" s="15" t="s">
        <v>51</v>
      </c>
      <c r="D14" s="10" t="s">
        <v>14</v>
      </c>
      <c r="E14" s="7"/>
      <c r="F14" s="7"/>
      <c r="G14" s="7"/>
      <c r="H14" s="7"/>
      <c r="I14" s="7"/>
      <c r="J14" s="7"/>
      <c r="K14" s="7">
        <f t="shared" si="0"/>
        <v>0</v>
      </c>
      <c r="L14" s="7"/>
      <c r="M14" s="7">
        <f t="shared" si="1"/>
        <v>0</v>
      </c>
      <c r="N14" s="7">
        <f>SUM(K14/4)</f>
        <v>0</v>
      </c>
      <c r="O14" s="8" t="s">
        <v>19</v>
      </c>
    </row>
    <row r="15" spans="2:15" ht="15.75" x14ac:dyDescent="0.25">
      <c r="B15" s="3"/>
      <c r="C15" s="3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3"/>
    </row>
    <row r="16" spans="2:15" ht="15.75" x14ac:dyDescent="0.25">
      <c r="B16" s="3"/>
      <c r="C16" s="4" t="s">
        <v>22</v>
      </c>
      <c r="D16" s="5"/>
      <c r="E16" s="5"/>
      <c r="F16" s="5"/>
      <c r="G16" s="5"/>
      <c r="H16" s="5"/>
      <c r="I16" s="5"/>
      <c r="J16" s="5"/>
      <c r="K16" s="5"/>
      <c r="L16" s="5"/>
      <c r="M16" s="3"/>
      <c r="N16" s="3"/>
      <c r="O16" s="3"/>
    </row>
    <row r="17" spans="2:15" ht="15.75" x14ac:dyDescent="0.25">
      <c r="B17" s="3"/>
      <c r="C17" s="4"/>
      <c r="D17" s="5"/>
      <c r="E17" s="5"/>
      <c r="F17" s="5"/>
      <c r="G17" s="5"/>
      <c r="H17" s="5"/>
      <c r="I17" s="5"/>
      <c r="J17" s="5"/>
      <c r="K17" s="5"/>
      <c r="L17" s="5"/>
      <c r="M17" s="3"/>
      <c r="N17" s="3"/>
      <c r="O17" s="3"/>
    </row>
    <row r="18" spans="2:15" ht="63" x14ac:dyDescent="0.25">
      <c r="B18" s="5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  <c r="J18" s="3" t="s">
        <v>9</v>
      </c>
      <c r="K18" s="3" t="s">
        <v>10</v>
      </c>
      <c r="L18" s="3" t="s">
        <v>11</v>
      </c>
      <c r="M18" s="3" t="s">
        <v>12</v>
      </c>
      <c r="N18" s="28" t="s">
        <v>46</v>
      </c>
      <c r="O18" s="5"/>
    </row>
    <row r="19" spans="2:15" ht="15.75" x14ac:dyDescent="0.25">
      <c r="B19" s="24">
        <v>1</v>
      </c>
      <c r="C19" s="6" t="s">
        <v>23</v>
      </c>
      <c r="D19" s="7" t="s">
        <v>24</v>
      </c>
      <c r="E19" s="7"/>
      <c r="F19" s="7"/>
      <c r="G19" s="7"/>
      <c r="H19" s="7"/>
      <c r="I19" s="7"/>
      <c r="J19" s="7"/>
      <c r="K19" s="7">
        <f t="shared" ref="K19" si="2">SUM(E19:J19)</f>
        <v>0</v>
      </c>
      <c r="L19" s="7"/>
      <c r="M19" s="7">
        <f t="shared" ref="M19" si="3">MAX(E19:J19)</f>
        <v>0</v>
      </c>
      <c r="N19" s="7">
        <f>SUM(K19/6)</f>
        <v>0</v>
      </c>
      <c r="O19" s="8" t="s">
        <v>25</v>
      </c>
    </row>
    <row r="20" spans="2:15" ht="15.75" x14ac:dyDescent="0.25">
      <c r="B20" s="24">
        <v>2</v>
      </c>
      <c r="C20" s="6" t="s">
        <v>49</v>
      </c>
      <c r="D20" s="7" t="s">
        <v>24</v>
      </c>
      <c r="E20" s="7"/>
      <c r="F20" s="7"/>
      <c r="G20" s="7"/>
      <c r="H20" s="7"/>
      <c r="I20" s="7"/>
      <c r="J20" s="7"/>
      <c r="K20" s="7">
        <f>SUM(E20:J20)</f>
        <v>0</v>
      </c>
      <c r="L20" s="7"/>
      <c r="M20" s="7">
        <f>MAX(E20:J20)</f>
        <v>0</v>
      </c>
      <c r="N20" s="7">
        <f>SUM(K20/1)</f>
        <v>0</v>
      </c>
      <c r="O20" s="8" t="s">
        <v>19</v>
      </c>
    </row>
    <row r="21" spans="2:15" ht="15.75" x14ac:dyDescent="0.25">
      <c r="B21" s="24">
        <v>3</v>
      </c>
      <c r="C21" s="6" t="s">
        <v>26</v>
      </c>
      <c r="D21" s="7" t="s">
        <v>24</v>
      </c>
      <c r="E21" s="7"/>
      <c r="F21" s="7"/>
      <c r="G21" s="7"/>
      <c r="H21" s="7"/>
      <c r="I21" s="7"/>
      <c r="J21" s="7"/>
      <c r="K21" s="7">
        <f>SUM(E21:J21)</f>
        <v>0</v>
      </c>
      <c r="L21" s="7"/>
      <c r="M21" s="7">
        <f>MAX(E21:J21)</f>
        <v>0</v>
      </c>
      <c r="N21" s="7">
        <f>SUM(K21/5)</f>
        <v>0</v>
      </c>
      <c r="O21" s="8" t="s">
        <v>19</v>
      </c>
    </row>
    <row r="22" spans="2:15" ht="15.75" x14ac:dyDescent="0.25">
      <c r="B22" s="24">
        <v>4</v>
      </c>
      <c r="C22" s="31" t="s">
        <v>38</v>
      </c>
      <c r="D22" s="16" t="s">
        <v>24</v>
      </c>
      <c r="E22" s="16"/>
      <c r="F22" s="16"/>
      <c r="G22" s="16"/>
      <c r="H22" s="16"/>
      <c r="I22" s="16"/>
      <c r="J22" s="16"/>
      <c r="K22" s="16">
        <f>SUM(E22:J22)</f>
        <v>0</v>
      </c>
      <c r="L22" s="16">
        <v>60</v>
      </c>
      <c r="M22" s="16">
        <f>MAX(E22:J22)</f>
        <v>0</v>
      </c>
      <c r="N22" s="16">
        <f>SUM(K22/3)</f>
        <v>0</v>
      </c>
      <c r="O22" s="19" t="s">
        <v>28</v>
      </c>
    </row>
    <row r="23" spans="2:15" ht="15.75" x14ac:dyDescent="0.25">
      <c r="B23" s="24">
        <v>5</v>
      </c>
      <c r="C23" s="6" t="s">
        <v>23</v>
      </c>
      <c r="D23" s="7" t="s">
        <v>24</v>
      </c>
      <c r="E23" s="7"/>
      <c r="F23" s="7"/>
      <c r="G23" s="7"/>
      <c r="H23" s="7"/>
      <c r="I23" s="7"/>
      <c r="J23" s="7"/>
      <c r="K23" s="7">
        <f t="shared" ref="K23" si="4">SUM(E23:J23)</f>
        <v>0</v>
      </c>
      <c r="L23" s="7"/>
      <c r="M23" s="7">
        <f t="shared" ref="M23" si="5">MAX(E23:J23)</f>
        <v>0</v>
      </c>
      <c r="N23" s="7">
        <f>SUM(K23/6)</f>
        <v>0</v>
      </c>
      <c r="O23" s="8" t="s">
        <v>25</v>
      </c>
    </row>
    <row r="24" spans="2:15" ht="15.75" x14ac:dyDescent="0.25">
      <c r="B24" s="24">
        <v>6</v>
      </c>
      <c r="C24" s="6" t="s">
        <v>39</v>
      </c>
      <c r="D24" s="7" t="s">
        <v>24</v>
      </c>
      <c r="E24" s="7"/>
      <c r="F24" s="7"/>
      <c r="G24" s="7"/>
      <c r="H24" s="7"/>
      <c r="I24" s="7"/>
      <c r="J24" s="7"/>
      <c r="K24" s="7">
        <f>SUM(E24:J24)</f>
        <v>0</v>
      </c>
      <c r="L24" s="7">
        <v>60</v>
      </c>
      <c r="M24" s="7">
        <f>MAX(E24:J24)</f>
        <v>0</v>
      </c>
      <c r="N24" s="7">
        <f>SUM(K24/4)</f>
        <v>0</v>
      </c>
      <c r="O24" s="8" t="s">
        <v>17</v>
      </c>
    </row>
    <row r="25" spans="2:15" ht="15.75" x14ac:dyDescent="0.25">
      <c r="B25" s="29">
        <v>7</v>
      </c>
      <c r="C25" s="12" t="s">
        <v>47</v>
      </c>
      <c r="D25" s="10" t="s">
        <v>24</v>
      </c>
      <c r="E25" s="10"/>
      <c r="F25" s="10"/>
      <c r="G25" s="10"/>
      <c r="H25" s="10"/>
      <c r="I25" s="10"/>
      <c r="J25" s="10"/>
      <c r="K25" s="10">
        <f>SUM(E25:J25)</f>
        <v>0</v>
      </c>
      <c r="L25" s="10"/>
      <c r="M25" s="10">
        <f>MAX(E25:J25)</f>
        <v>0</v>
      </c>
      <c r="N25" s="10">
        <f>SUM(K25/4)</f>
        <v>0</v>
      </c>
      <c r="O25" s="8" t="s">
        <v>25</v>
      </c>
    </row>
    <row r="26" spans="2:15" ht="15.75" x14ac:dyDescent="0.25">
      <c r="B26" s="29">
        <v>8</v>
      </c>
      <c r="C26" s="6" t="s">
        <v>27</v>
      </c>
      <c r="D26" s="7" t="s">
        <v>24</v>
      </c>
      <c r="E26" s="7"/>
      <c r="F26" s="7"/>
      <c r="G26" s="7"/>
      <c r="H26" s="7"/>
      <c r="I26" s="7"/>
      <c r="J26" s="7"/>
      <c r="K26" s="7">
        <f>SUM(E26:J26)</f>
        <v>0</v>
      </c>
      <c r="L26" s="7"/>
      <c r="M26" s="7">
        <f>MAX(E26:J26)</f>
        <v>0</v>
      </c>
      <c r="N26" s="7">
        <f>SUM(K26/5)</f>
        <v>0</v>
      </c>
      <c r="O26" s="8" t="s">
        <v>25</v>
      </c>
    </row>
    <row r="27" spans="2:15" ht="15.75" x14ac:dyDescent="0.25">
      <c r="B27" s="11"/>
      <c r="C27" s="1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</row>
    <row r="28" spans="2:15" ht="15.75" x14ac:dyDescent="0.25">
      <c r="B28" s="5"/>
      <c r="C28" s="4" t="s">
        <v>30</v>
      </c>
      <c r="D28" s="5"/>
      <c r="E28" s="5"/>
      <c r="F28" s="5"/>
      <c r="G28" s="5"/>
      <c r="H28" s="5"/>
      <c r="I28" s="5"/>
      <c r="J28" s="5"/>
      <c r="K28" s="5"/>
      <c r="L28" s="5"/>
      <c r="M28" s="3"/>
      <c r="N28" s="3"/>
      <c r="O28" s="3"/>
    </row>
    <row r="29" spans="2:15" ht="15.75" x14ac:dyDescent="0.25"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3"/>
      <c r="N29" s="3"/>
      <c r="O29" s="3"/>
    </row>
    <row r="30" spans="2:15" ht="63" x14ac:dyDescent="0.25">
      <c r="B30" s="5" t="s">
        <v>1</v>
      </c>
      <c r="C30" s="3" t="s">
        <v>2</v>
      </c>
      <c r="D30" s="3" t="s">
        <v>3</v>
      </c>
      <c r="E30" s="3" t="s">
        <v>4</v>
      </c>
      <c r="F30" s="3" t="s">
        <v>5</v>
      </c>
      <c r="G30" s="3" t="s">
        <v>6</v>
      </c>
      <c r="H30" s="3" t="s">
        <v>7</v>
      </c>
      <c r="I30" s="3" t="s">
        <v>8</v>
      </c>
      <c r="J30" s="3" t="s">
        <v>9</v>
      </c>
      <c r="K30" s="3" t="s">
        <v>10</v>
      </c>
      <c r="L30" s="3"/>
      <c r="M30" s="3" t="s">
        <v>12</v>
      </c>
      <c r="N30" s="28" t="s">
        <v>46</v>
      </c>
      <c r="O30" s="3" t="s">
        <v>13</v>
      </c>
    </row>
    <row r="31" spans="2:15" ht="15.75" x14ac:dyDescent="0.25">
      <c r="B31" s="7">
        <v>1</v>
      </c>
      <c r="C31" s="6" t="s">
        <v>29</v>
      </c>
      <c r="D31" s="7" t="s">
        <v>32</v>
      </c>
      <c r="E31" s="7"/>
      <c r="F31" s="7"/>
      <c r="G31" s="7"/>
      <c r="H31" s="7"/>
      <c r="I31" s="7"/>
      <c r="J31" s="7"/>
      <c r="K31" s="7">
        <f t="shared" ref="K31:K38" si="6">SUM(E31:J31)</f>
        <v>0</v>
      </c>
      <c r="L31" s="7">
        <v>60</v>
      </c>
      <c r="M31" s="7">
        <f t="shared" ref="M31:M38" si="7">MAX(E31:J31)</f>
        <v>0</v>
      </c>
      <c r="N31" s="7">
        <f>SUM(K31/4)</f>
        <v>0</v>
      </c>
      <c r="O31" s="8" t="s">
        <v>28</v>
      </c>
    </row>
    <row r="32" spans="2:15" ht="15.75" x14ac:dyDescent="0.25">
      <c r="B32" s="7">
        <v>2</v>
      </c>
      <c r="C32" s="6" t="s">
        <v>34</v>
      </c>
      <c r="D32" s="7" t="s">
        <v>32</v>
      </c>
      <c r="E32" s="7"/>
      <c r="F32" s="7"/>
      <c r="G32" s="7"/>
      <c r="H32" s="7"/>
      <c r="I32" s="7"/>
      <c r="J32" s="7"/>
      <c r="K32" s="7">
        <f t="shared" si="6"/>
        <v>0</v>
      </c>
      <c r="L32" s="7"/>
      <c r="M32" s="7">
        <f t="shared" si="7"/>
        <v>0</v>
      </c>
      <c r="N32" s="7">
        <f>SUM(K32/4)</f>
        <v>0</v>
      </c>
      <c r="O32" s="8" t="s">
        <v>28</v>
      </c>
    </row>
    <row r="33" spans="2:15" ht="15.75" x14ac:dyDescent="0.25">
      <c r="B33" s="7">
        <v>3</v>
      </c>
      <c r="C33" s="6" t="s">
        <v>35</v>
      </c>
      <c r="D33" s="8" t="s">
        <v>32</v>
      </c>
      <c r="E33" s="8"/>
      <c r="F33" s="8"/>
      <c r="G33" s="8"/>
      <c r="H33" s="8"/>
      <c r="I33" s="8"/>
      <c r="J33" s="8"/>
      <c r="K33" s="8">
        <f t="shared" si="6"/>
        <v>0</v>
      </c>
      <c r="L33" s="8">
        <v>60</v>
      </c>
      <c r="M33" s="7">
        <f t="shared" si="7"/>
        <v>0</v>
      </c>
      <c r="N33" s="7">
        <f>SUM(K33/3)</f>
        <v>0</v>
      </c>
      <c r="O33" s="8" t="s">
        <v>25</v>
      </c>
    </row>
    <row r="34" spans="2:15" ht="15.75" x14ac:dyDescent="0.25">
      <c r="B34" s="7">
        <v>4</v>
      </c>
      <c r="C34" s="31" t="s">
        <v>52</v>
      </c>
      <c r="D34" s="16" t="s">
        <v>32</v>
      </c>
      <c r="E34" s="16"/>
      <c r="F34" s="16"/>
      <c r="G34" s="16"/>
      <c r="H34" s="16"/>
      <c r="I34" s="16"/>
      <c r="J34" s="16"/>
      <c r="K34" s="16">
        <f t="shared" si="6"/>
        <v>0</v>
      </c>
      <c r="L34" s="16"/>
      <c r="M34" s="16">
        <f t="shared" si="7"/>
        <v>0</v>
      </c>
      <c r="N34" s="7">
        <f>SUM(K34/3)</f>
        <v>0</v>
      </c>
      <c r="O34" s="18" t="s">
        <v>33</v>
      </c>
    </row>
    <row r="35" spans="2:15" ht="15.75" x14ac:dyDescent="0.25">
      <c r="B35" s="7">
        <v>5</v>
      </c>
      <c r="C35" s="6" t="s">
        <v>31</v>
      </c>
      <c r="D35" s="7" t="s">
        <v>32</v>
      </c>
      <c r="E35" s="7"/>
      <c r="F35" s="7"/>
      <c r="G35" s="7"/>
      <c r="H35" s="7"/>
      <c r="I35" s="7"/>
      <c r="J35" s="7"/>
      <c r="K35" s="7">
        <f t="shared" si="6"/>
        <v>0</v>
      </c>
      <c r="L35" s="7">
        <v>60</v>
      </c>
      <c r="M35" s="7">
        <f t="shared" si="7"/>
        <v>0</v>
      </c>
      <c r="N35" s="7">
        <f>SUM(K35/6)</f>
        <v>0</v>
      </c>
      <c r="O35" s="8" t="s">
        <v>25</v>
      </c>
    </row>
    <row r="36" spans="2:15" ht="15.75" x14ac:dyDescent="0.25">
      <c r="B36" s="7">
        <v>6</v>
      </c>
      <c r="C36" s="12" t="s">
        <v>40</v>
      </c>
      <c r="D36" s="16" t="s">
        <v>32</v>
      </c>
      <c r="E36" s="16"/>
      <c r="F36" s="16"/>
      <c r="G36" s="16"/>
      <c r="H36" s="16"/>
      <c r="I36" s="16"/>
      <c r="J36" s="16"/>
      <c r="K36" s="16">
        <f t="shared" si="6"/>
        <v>0</v>
      </c>
      <c r="L36" s="16"/>
      <c r="M36" s="16">
        <f t="shared" si="7"/>
        <v>0</v>
      </c>
      <c r="N36" s="7">
        <f>SUM(K36/4)</f>
        <v>0</v>
      </c>
      <c r="O36" s="18" t="s">
        <v>28</v>
      </c>
    </row>
    <row r="37" spans="2:15" ht="15.75" x14ac:dyDescent="0.25">
      <c r="B37" s="7">
        <v>7</v>
      </c>
      <c r="C37" s="12" t="s">
        <v>45</v>
      </c>
      <c r="D37" s="13" t="s">
        <v>32</v>
      </c>
      <c r="E37" s="36"/>
      <c r="F37" s="37"/>
      <c r="G37" s="37"/>
      <c r="H37" s="37"/>
      <c r="I37" s="37"/>
      <c r="J37" s="37"/>
      <c r="K37" s="37">
        <f t="shared" si="6"/>
        <v>0</v>
      </c>
      <c r="L37" s="37"/>
      <c r="M37" s="37">
        <f t="shared" si="7"/>
        <v>0</v>
      </c>
      <c r="N37" s="30">
        <f>SUM(K37/4)</f>
        <v>0</v>
      </c>
      <c r="O37" s="18" t="s">
        <v>33</v>
      </c>
    </row>
    <row r="38" spans="2:15" ht="15.75" x14ac:dyDescent="0.25">
      <c r="B38" s="17">
        <v>8</v>
      </c>
      <c r="C38" s="12" t="s">
        <v>36</v>
      </c>
      <c r="D38" s="13" t="s">
        <v>32</v>
      </c>
      <c r="E38" s="36"/>
      <c r="F38" s="37"/>
      <c r="G38" s="37"/>
      <c r="H38" s="37"/>
      <c r="I38" s="37"/>
      <c r="J38" s="37"/>
      <c r="K38" s="37">
        <f t="shared" si="6"/>
        <v>0</v>
      </c>
      <c r="L38" s="37">
        <v>60</v>
      </c>
      <c r="M38" s="17">
        <f t="shared" si="7"/>
        <v>0</v>
      </c>
      <c r="N38" s="17">
        <f>SUM(K38/5)</f>
        <v>0</v>
      </c>
      <c r="O38" s="37" t="s">
        <v>25</v>
      </c>
    </row>
    <row r="40" spans="2:15" ht="15.75" x14ac:dyDescent="0.25">
      <c r="C40" s="22" t="s">
        <v>37</v>
      </c>
    </row>
    <row r="41" spans="2:15" ht="15.75" x14ac:dyDescent="0.25">
      <c r="C41" s="22"/>
    </row>
    <row r="42" spans="2:15" ht="63" x14ac:dyDescent="0.25">
      <c r="B42" s="5" t="s">
        <v>1</v>
      </c>
      <c r="C42" s="3" t="s">
        <v>2</v>
      </c>
      <c r="D42" s="3" t="s">
        <v>3</v>
      </c>
      <c r="E42" s="3" t="s">
        <v>4</v>
      </c>
      <c r="F42" s="3" t="s">
        <v>5</v>
      </c>
      <c r="G42" s="3" t="s">
        <v>6</v>
      </c>
      <c r="H42" s="3" t="s">
        <v>7</v>
      </c>
      <c r="I42" s="3" t="s">
        <v>8</v>
      </c>
      <c r="J42" s="3" t="s">
        <v>9</v>
      </c>
      <c r="K42" s="3" t="s">
        <v>10</v>
      </c>
      <c r="L42" s="3"/>
      <c r="M42" s="3" t="s">
        <v>12</v>
      </c>
      <c r="N42" s="28" t="s">
        <v>46</v>
      </c>
      <c r="O42" s="3" t="s">
        <v>13</v>
      </c>
    </row>
    <row r="43" spans="2:15" ht="15.75" x14ac:dyDescent="0.25">
      <c r="B43" s="25">
        <v>1</v>
      </c>
      <c r="C43" s="33" t="s">
        <v>42</v>
      </c>
      <c r="D43" s="34" t="s">
        <v>41</v>
      </c>
      <c r="E43" s="20"/>
      <c r="F43" s="26"/>
      <c r="G43" s="20"/>
      <c r="H43" s="20"/>
      <c r="I43" s="20"/>
      <c r="J43" s="20"/>
      <c r="K43" s="23">
        <f>SUM(E43:J43)</f>
        <v>0</v>
      </c>
      <c r="L43" s="23"/>
      <c r="M43" s="20">
        <f>MAX(E43:J43)</f>
        <v>0</v>
      </c>
      <c r="N43" s="7">
        <f>SUM(K43/6)</f>
        <v>0</v>
      </c>
      <c r="O43" s="19" t="s">
        <v>25</v>
      </c>
    </row>
    <row r="44" spans="2:15" ht="15.75" x14ac:dyDescent="0.25">
      <c r="B44" s="27">
        <v>2</v>
      </c>
      <c r="C44" s="12" t="s">
        <v>43</v>
      </c>
      <c r="D44" s="13" t="s">
        <v>41</v>
      </c>
      <c r="E44" s="10"/>
      <c r="F44" s="10"/>
      <c r="G44" s="10"/>
      <c r="H44" s="10"/>
      <c r="I44" s="10"/>
      <c r="J44" s="10"/>
      <c r="K44" s="13">
        <f>SUM(E44:J44)</f>
        <v>0</v>
      </c>
      <c r="L44" s="13">
        <v>60</v>
      </c>
      <c r="M44" s="10">
        <f>MAX(E44:J44)</f>
        <v>0</v>
      </c>
      <c r="N44" s="7">
        <f>SUM(K44/4)</f>
        <v>0</v>
      </c>
      <c r="O44" s="13" t="s">
        <v>28</v>
      </c>
    </row>
  </sheetData>
  <mergeCells count="2">
    <mergeCell ref="B1:K1"/>
    <mergeCell ref="B4:K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5A64-2877-4230-90F6-46B3FCAF850A}">
  <dimension ref="B1:O44"/>
  <sheetViews>
    <sheetView workbookViewId="0">
      <selection activeCell="B4" sqref="B4:K4"/>
    </sheetView>
  </sheetViews>
  <sheetFormatPr defaultRowHeight="15" x14ac:dyDescent="0.25"/>
  <cols>
    <col min="3" max="3" width="23.140625" customWidth="1"/>
    <col min="5" max="5" width="9.140625" customWidth="1"/>
    <col min="14" max="14" width="12.85546875" customWidth="1"/>
    <col min="15" max="15" width="30.7109375" customWidth="1"/>
  </cols>
  <sheetData>
    <row r="1" spans="2:15" ht="15.75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2"/>
      <c r="M1" s="1"/>
      <c r="N1" s="1"/>
      <c r="O1" s="1"/>
    </row>
    <row r="2" spans="2:15" ht="15.75" x14ac:dyDescent="0.25">
      <c r="B2" s="2"/>
      <c r="C2" s="21"/>
      <c r="D2" s="21"/>
      <c r="E2" s="21" t="s">
        <v>50</v>
      </c>
      <c r="F2" s="21"/>
      <c r="G2" s="21"/>
      <c r="H2" s="2"/>
      <c r="I2" s="2"/>
      <c r="J2" s="2"/>
      <c r="K2" s="2"/>
      <c r="L2" s="2"/>
      <c r="M2" s="1"/>
      <c r="N2" s="1"/>
      <c r="O2" s="1"/>
    </row>
    <row r="3" spans="2:15" ht="15.75" x14ac:dyDescent="0.25">
      <c r="B3" s="2"/>
      <c r="C3" s="21"/>
      <c r="D3" s="21"/>
      <c r="E3" s="21"/>
      <c r="F3" s="21"/>
      <c r="G3" s="21"/>
      <c r="H3" s="2"/>
      <c r="I3" s="2"/>
      <c r="J3" s="2"/>
      <c r="K3" s="2"/>
      <c r="L3" s="2"/>
      <c r="M3" s="1"/>
      <c r="N3" s="1"/>
      <c r="O3" s="1"/>
    </row>
    <row r="4" spans="2:15" ht="15.75" x14ac:dyDescent="0.25">
      <c r="B4" s="57" t="s">
        <v>58</v>
      </c>
      <c r="C4" s="57"/>
      <c r="D4" s="57"/>
      <c r="E4" s="57"/>
      <c r="F4" s="57"/>
      <c r="G4" s="57"/>
      <c r="H4" s="57"/>
      <c r="I4" s="57"/>
      <c r="J4" s="57"/>
      <c r="K4" s="57"/>
      <c r="L4" s="3"/>
      <c r="M4" s="1"/>
      <c r="N4" s="1"/>
      <c r="O4" s="1"/>
    </row>
    <row r="5" spans="2:15" ht="15.75" x14ac:dyDescent="0.25">
      <c r="B5" s="1"/>
      <c r="C5" s="4" t="s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5.75" x14ac:dyDescent="0.25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ht="63" x14ac:dyDescent="0.25">
      <c r="B7" s="5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28" t="s">
        <v>46</v>
      </c>
      <c r="O7" s="3" t="s">
        <v>13</v>
      </c>
    </row>
    <row r="8" spans="2:15" ht="15.75" x14ac:dyDescent="0.25">
      <c r="B8" s="7">
        <v>1</v>
      </c>
      <c r="C8" s="6" t="s">
        <v>15</v>
      </c>
      <c r="D8" s="7" t="s">
        <v>14</v>
      </c>
      <c r="E8" s="7"/>
      <c r="F8" s="7"/>
      <c r="G8" s="9"/>
      <c r="H8" s="7"/>
      <c r="I8" s="7"/>
      <c r="J8" s="7"/>
      <c r="K8" s="7">
        <f t="shared" ref="K8:K14" si="0">SUM(E8:J8)</f>
        <v>0</v>
      </c>
      <c r="L8" s="7"/>
      <c r="M8" s="7">
        <f t="shared" ref="M8:M14" si="1">MAX(E8:J8)</f>
        <v>0</v>
      </c>
      <c r="N8" s="7">
        <f>SUM(K8/4)</f>
        <v>0</v>
      </c>
      <c r="O8" s="8" t="s">
        <v>28</v>
      </c>
    </row>
    <row r="9" spans="2:15" ht="15.75" x14ac:dyDescent="0.25">
      <c r="B9" s="7">
        <v>2</v>
      </c>
      <c r="C9" s="6" t="s">
        <v>16</v>
      </c>
      <c r="D9" s="7" t="s">
        <v>14</v>
      </c>
      <c r="E9" s="7"/>
      <c r="F9" s="7"/>
      <c r="G9" s="7"/>
      <c r="H9" s="7"/>
      <c r="I9" s="7"/>
      <c r="J9" s="7"/>
      <c r="K9" s="7">
        <f t="shared" si="0"/>
        <v>0</v>
      </c>
      <c r="L9" s="7"/>
      <c r="M9" s="7">
        <f t="shared" si="1"/>
        <v>0</v>
      </c>
      <c r="N9" s="7">
        <f>SUM(K9/4)</f>
        <v>0</v>
      </c>
      <c r="O9" s="8" t="s">
        <v>17</v>
      </c>
    </row>
    <row r="10" spans="2:15" ht="31.5" x14ac:dyDescent="0.25">
      <c r="B10" s="7">
        <v>3</v>
      </c>
      <c r="C10" s="32" t="s">
        <v>48</v>
      </c>
      <c r="D10" s="7" t="s">
        <v>14</v>
      </c>
      <c r="E10" s="8"/>
      <c r="F10" s="8"/>
      <c r="G10" s="8"/>
      <c r="H10" s="8"/>
      <c r="I10" s="8"/>
      <c r="J10" s="8"/>
      <c r="K10" s="8">
        <f t="shared" si="0"/>
        <v>0</v>
      </c>
      <c r="L10" s="8"/>
      <c r="M10" s="7">
        <f t="shared" si="1"/>
        <v>0</v>
      </c>
      <c r="N10" s="7">
        <f>SUM(K10/4)</f>
        <v>0</v>
      </c>
      <c r="O10" s="8" t="s">
        <v>28</v>
      </c>
    </row>
    <row r="11" spans="2:15" ht="15.75" x14ac:dyDescent="0.25">
      <c r="B11" s="7">
        <v>4</v>
      </c>
      <c r="C11" s="6" t="s">
        <v>18</v>
      </c>
      <c r="D11" s="7" t="s">
        <v>14</v>
      </c>
      <c r="E11" s="7"/>
      <c r="F11" s="7"/>
      <c r="G11" s="7"/>
      <c r="H11" s="7"/>
      <c r="I11" s="7"/>
      <c r="J11" s="7"/>
      <c r="K11" s="7">
        <f t="shared" si="0"/>
        <v>0</v>
      </c>
      <c r="L11" s="7">
        <v>60</v>
      </c>
      <c r="M11" s="7">
        <f t="shared" si="1"/>
        <v>0</v>
      </c>
      <c r="N11" s="7">
        <f>SUM(K11/4)</f>
        <v>0</v>
      </c>
      <c r="O11" s="8" t="s">
        <v>19</v>
      </c>
    </row>
    <row r="12" spans="2:15" ht="15.75" x14ac:dyDescent="0.25">
      <c r="B12" s="8">
        <v>5</v>
      </c>
      <c r="C12" s="6" t="s">
        <v>44</v>
      </c>
      <c r="D12" s="7" t="s">
        <v>14</v>
      </c>
      <c r="E12" s="7"/>
      <c r="F12" s="7"/>
      <c r="G12" s="7"/>
      <c r="H12" s="7"/>
      <c r="I12" s="7"/>
      <c r="J12" s="7"/>
      <c r="K12" s="7">
        <f t="shared" si="0"/>
        <v>0</v>
      </c>
      <c r="L12" s="7"/>
      <c r="M12" s="7">
        <f t="shared" si="1"/>
        <v>0</v>
      </c>
      <c r="N12" s="7">
        <f>SUM(K12/5)</f>
        <v>0</v>
      </c>
      <c r="O12" s="8" t="s">
        <v>17</v>
      </c>
    </row>
    <row r="13" spans="2:15" ht="15.75" x14ac:dyDescent="0.25">
      <c r="B13" s="16">
        <v>6</v>
      </c>
      <c r="C13" s="31" t="s">
        <v>20</v>
      </c>
      <c r="D13" s="16" t="s">
        <v>14</v>
      </c>
      <c r="E13" s="38"/>
      <c r="F13" s="38"/>
      <c r="G13" s="38"/>
      <c r="H13" s="38"/>
      <c r="I13" s="38"/>
      <c r="J13" s="38"/>
      <c r="K13" s="16">
        <f t="shared" si="0"/>
        <v>0</v>
      </c>
      <c r="L13" s="16"/>
      <c r="M13" s="16">
        <f t="shared" si="1"/>
        <v>0</v>
      </c>
      <c r="N13" s="16">
        <f>SUM(K13/2)</f>
        <v>0</v>
      </c>
      <c r="O13" s="38" t="s">
        <v>21</v>
      </c>
    </row>
    <row r="14" spans="2:15" ht="15.75" x14ac:dyDescent="0.25">
      <c r="B14" s="13">
        <v>7</v>
      </c>
      <c r="C14" s="15" t="s">
        <v>51</v>
      </c>
      <c r="D14" s="10" t="s">
        <v>14</v>
      </c>
      <c r="E14" s="7"/>
      <c r="F14" s="7"/>
      <c r="G14" s="7"/>
      <c r="H14" s="7"/>
      <c r="I14" s="7"/>
      <c r="J14" s="7"/>
      <c r="K14" s="7">
        <f t="shared" si="0"/>
        <v>0</v>
      </c>
      <c r="L14" s="7"/>
      <c r="M14" s="7">
        <f t="shared" si="1"/>
        <v>0</v>
      </c>
      <c r="N14" s="7">
        <f>SUM(K14/4)</f>
        <v>0</v>
      </c>
      <c r="O14" s="8" t="s">
        <v>19</v>
      </c>
    </row>
    <row r="15" spans="2:15" ht="15.75" x14ac:dyDescent="0.25">
      <c r="B15" s="3"/>
      <c r="C15" s="3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3"/>
    </row>
    <row r="16" spans="2:15" ht="15.75" x14ac:dyDescent="0.25">
      <c r="B16" s="3"/>
      <c r="C16" s="4" t="s">
        <v>22</v>
      </c>
      <c r="D16" s="5"/>
      <c r="E16" s="5"/>
      <c r="F16" s="5"/>
      <c r="G16" s="5"/>
      <c r="H16" s="5"/>
      <c r="I16" s="5"/>
      <c r="J16" s="5"/>
      <c r="K16" s="5"/>
      <c r="L16" s="5"/>
      <c r="M16" s="3"/>
      <c r="N16" s="3"/>
      <c r="O16" s="3"/>
    </row>
    <row r="17" spans="2:15" ht="15.75" x14ac:dyDescent="0.25">
      <c r="B17" s="3"/>
      <c r="C17" s="4"/>
      <c r="D17" s="5"/>
      <c r="E17" s="5"/>
      <c r="F17" s="5"/>
      <c r="G17" s="5"/>
      <c r="H17" s="5"/>
      <c r="I17" s="5"/>
      <c r="J17" s="5"/>
      <c r="K17" s="5"/>
      <c r="L17" s="5"/>
      <c r="M17" s="3"/>
      <c r="N17" s="3"/>
      <c r="O17" s="3"/>
    </row>
    <row r="18" spans="2:15" ht="63" x14ac:dyDescent="0.25">
      <c r="B18" s="5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  <c r="J18" s="3" t="s">
        <v>9</v>
      </c>
      <c r="K18" s="3" t="s">
        <v>10</v>
      </c>
      <c r="L18" s="3" t="s">
        <v>11</v>
      </c>
      <c r="M18" s="3" t="s">
        <v>12</v>
      </c>
      <c r="N18" s="28" t="s">
        <v>46</v>
      </c>
      <c r="O18" s="5"/>
    </row>
    <row r="19" spans="2:15" ht="15.75" x14ac:dyDescent="0.25">
      <c r="B19" s="24">
        <v>1</v>
      </c>
      <c r="C19" s="6" t="s">
        <v>23</v>
      </c>
      <c r="D19" s="7" t="s">
        <v>24</v>
      </c>
      <c r="E19" s="7"/>
      <c r="F19" s="7"/>
      <c r="G19" s="7"/>
      <c r="H19" s="7"/>
      <c r="I19" s="7"/>
      <c r="J19" s="7"/>
      <c r="K19" s="7">
        <f t="shared" ref="K19" si="2">SUM(E19:J19)</f>
        <v>0</v>
      </c>
      <c r="L19" s="7"/>
      <c r="M19" s="7">
        <f t="shared" ref="M19" si="3">MAX(E19:J19)</f>
        <v>0</v>
      </c>
      <c r="N19" s="7">
        <f>SUM(K19/6)</f>
        <v>0</v>
      </c>
      <c r="O19" s="8" t="s">
        <v>25</v>
      </c>
    </row>
    <row r="20" spans="2:15" ht="15.75" x14ac:dyDescent="0.25">
      <c r="B20" s="24">
        <v>2</v>
      </c>
      <c r="C20" s="6" t="s">
        <v>49</v>
      </c>
      <c r="D20" s="7" t="s">
        <v>24</v>
      </c>
      <c r="E20" s="7"/>
      <c r="F20" s="7"/>
      <c r="G20" s="7"/>
      <c r="H20" s="7"/>
      <c r="I20" s="7"/>
      <c r="J20" s="7"/>
      <c r="K20" s="7">
        <f>SUM(E20:J20)</f>
        <v>0</v>
      </c>
      <c r="L20" s="7"/>
      <c r="M20" s="7">
        <f>MAX(E20:J20)</f>
        <v>0</v>
      </c>
      <c r="N20" s="7">
        <f>SUM(K20/1)</f>
        <v>0</v>
      </c>
      <c r="O20" s="8" t="s">
        <v>19</v>
      </c>
    </row>
    <row r="21" spans="2:15" ht="15.75" x14ac:dyDescent="0.25">
      <c r="B21" s="24">
        <v>3</v>
      </c>
      <c r="C21" s="6" t="s">
        <v>26</v>
      </c>
      <c r="D21" s="7" t="s">
        <v>24</v>
      </c>
      <c r="E21" s="7"/>
      <c r="F21" s="7"/>
      <c r="G21" s="7"/>
      <c r="H21" s="7"/>
      <c r="I21" s="7"/>
      <c r="J21" s="7"/>
      <c r="K21" s="7">
        <f>SUM(E21:J21)</f>
        <v>0</v>
      </c>
      <c r="L21" s="7"/>
      <c r="M21" s="7">
        <f>MAX(E21:J21)</f>
        <v>0</v>
      </c>
      <c r="N21" s="7">
        <f>SUM(K21/5)</f>
        <v>0</v>
      </c>
      <c r="O21" s="8" t="s">
        <v>19</v>
      </c>
    </row>
    <row r="22" spans="2:15" ht="15.75" x14ac:dyDescent="0.25">
      <c r="B22" s="24">
        <v>4</v>
      </c>
      <c r="C22" s="31" t="s">
        <v>38</v>
      </c>
      <c r="D22" s="16" t="s">
        <v>24</v>
      </c>
      <c r="E22" s="16"/>
      <c r="F22" s="16"/>
      <c r="G22" s="16"/>
      <c r="H22" s="16"/>
      <c r="I22" s="16"/>
      <c r="J22" s="16"/>
      <c r="K22" s="16">
        <f>SUM(E22:J22)</f>
        <v>0</v>
      </c>
      <c r="L22" s="16">
        <v>60</v>
      </c>
      <c r="M22" s="16">
        <f>MAX(E22:J22)</f>
        <v>0</v>
      </c>
      <c r="N22" s="16">
        <f>SUM(K22/3)</f>
        <v>0</v>
      </c>
      <c r="O22" s="19" t="s">
        <v>28</v>
      </c>
    </row>
    <row r="23" spans="2:15" ht="15.75" x14ac:dyDescent="0.25">
      <c r="B23" s="24">
        <v>5</v>
      </c>
      <c r="C23" s="6" t="s">
        <v>23</v>
      </c>
      <c r="D23" s="7" t="s">
        <v>24</v>
      </c>
      <c r="E23" s="7"/>
      <c r="F23" s="7"/>
      <c r="G23" s="7"/>
      <c r="H23" s="7"/>
      <c r="I23" s="7"/>
      <c r="J23" s="7"/>
      <c r="K23" s="7">
        <f t="shared" ref="K23" si="4">SUM(E23:J23)</f>
        <v>0</v>
      </c>
      <c r="L23" s="7"/>
      <c r="M23" s="7">
        <f t="shared" ref="M23" si="5">MAX(E23:J23)</f>
        <v>0</v>
      </c>
      <c r="N23" s="7">
        <f>SUM(K23/6)</f>
        <v>0</v>
      </c>
      <c r="O23" s="8" t="s">
        <v>25</v>
      </c>
    </row>
    <row r="24" spans="2:15" ht="15.75" x14ac:dyDescent="0.25">
      <c r="B24" s="24">
        <v>6</v>
      </c>
      <c r="C24" s="6" t="s">
        <v>39</v>
      </c>
      <c r="D24" s="7" t="s">
        <v>24</v>
      </c>
      <c r="E24" s="7"/>
      <c r="F24" s="7"/>
      <c r="G24" s="7"/>
      <c r="H24" s="7"/>
      <c r="I24" s="7"/>
      <c r="J24" s="7"/>
      <c r="K24" s="7">
        <f>SUM(E24:J24)</f>
        <v>0</v>
      </c>
      <c r="L24" s="7">
        <v>60</v>
      </c>
      <c r="M24" s="7">
        <f>MAX(E24:J24)</f>
        <v>0</v>
      </c>
      <c r="N24" s="7">
        <f>SUM(K24/4)</f>
        <v>0</v>
      </c>
      <c r="O24" s="8" t="s">
        <v>17</v>
      </c>
    </row>
    <row r="25" spans="2:15" ht="15.75" x14ac:dyDescent="0.25">
      <c r="B25" s="29">
        <v>7</v>
      </c>
      <c r="C25" s="12" t="s">
        <v>47</v>
      </c>
      <c r="D25" s="10" t="s">
        <v>24</v>
      </c>
      <c r="E25" s="10"/>
      <c r="F25" s="10"/>
      <c r="G25" s="10"/>
      <c r="H25" s="10"/>
      <c r="I25" s="10"/>
      <c r="J25" s="10"/>
      <c r="K25" s="10">
        <f>SUM(E25:J25)</f>
        <v>0</v>
      </c>
      <c r="L25" s="10"/>
      <c r="M25" s="10">
        <f>MAX(E25:J25)</f>
        <v>0</v>
      </c>
      <c r="N25" s="10">
        <f>SUM(K25/4)</f>
        <v>0</v>
      </c>
      <c r="O25" s="8" t="s">
        <v>25</v>
      </c>
    </row>
    <row r="26" spans="2:15" ht="15.75" x14ac:dyDescent="0.25">
      <c r="B26" s="29">
        <v>8</v>
      </c>
      <c r="C26" s="6" t="s">
        <v>27</v>
      </c>
      <c r="D26" s="7" t="s">
        <v>24</v>
      </c>
      <c r="E26" s="7"/>
      <c r="F26" s="7"/>
      <c r="G26" s="7"/>
      <c r="H26" s="7"/>
      <c r="I26" s="7"/>
      <c r="J26" s="7"/>
      <c r="K26" s="7">
        <f>SUM(E26:J26)</f>
        <v>0</v>
      </c>
      <c r="L26" s="7"/>
      <c r="M26" s="7">
        <f>MAX(E26:J26)</f>
        <v>0</v>
      </c>
      <c r="N26" s="7">
        <f>SUM(K26/5)</f>
        <v>0</v>
      </c>
      <c r="O26" s="8" t="s">
        <v>25</v>
      </c>
    </row>
    <row r="27" spans="2:15" ht="15.75" x14ac:dyDescent="0.25">
      <c r="B27" s="11"/>
      <c r="C27" s="1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</row>
    <row r="28" spans="2:15" ht="15.75" x14ac:dyDescent="0.25">
      <c r="B28" s="5"/>
      <c r="C28" s="4" t="s">
        <v>30</v>
      </c>
      <c r="D28" s="5"/>
      <c r="E28" s="5"/>
      <c r="F28" s="5"/>
      <c r="G28" s="5"/>
      <c r="H28" s="5"/>
      <c r="I28" s="5"/>
      <c r="J28" s="5"/>
      <c r="K28" s="5"/>
      <c r="L28" s="5"/>
      <c r="M28" s="3"/>
      <c r="N28" s="3"/>
      <c r="O28" s="3"/>
    </row>
    <row r="29" spans="2:15" ht="15.75" x14ac:dyDescent="0.25"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3"/>
      <c r="N29" s="3"/>
      <c r="O29" s="3"/>
    </row>
    <row r="30" spans="2:15" ht="63" x14ac:dyDescent="0.25">
      <c r="B30" s="5" t="s">
        <v>1</v>
      </c>
      <c r="C30" s="3" t="s">
        <v>2</v>
      </c>
      <c r="D30" s="3" t="s">
        <v>3</v>
      </c>
      <c r="E30" s="3" t="s">
        <v>4</v>
      </c>
      <c r="F30" s="3" t="s">
        <v>5</v>
      </c>
      <c r="G30" s="3" t="s">
        <v>6</v>
      </c>
      <c r="H30" s="3" t="s">
        <v>7</v>
      </c>
      <c r="I30" s="3" t="s">
        <v>8</v>
      </c>
      <c r="J30" s="3" t="s">
        <v>9</v>
      </c>
      <c r="K30" s="3" t="s">
        <v>10</v>
      </c>
      <c r="L30" s="3"/>
      <c r="M30" s="3" t="s">
        <v>12</v>
      </c>
      <c r="N30" s="28" t="s">
        <v>46</v>
      </c>
      <c r="O30" s="3" t="s">
        <v>13</v>
      </c>
    </row>
    <row r="31" spans="2:15" ht="15.75" x14ac:dyDescent="0.25">
      <c r="B31" s="7">
        <v>1</v>
      </c>
      <c r="C31" s="6" t="s">
        <v>29</v>
      </c>
      <c r="D31" s="7" t="s">
        <v>32</v>
      </c>
      <c r="E31" s="7"/>
      <c r="F31" s="7"/>
      <c r="G31" s="7"/>
      <c r="H31" s="7"/>
      <c r="I31" s="7"/>
      <c r="J31" s="7"/>
      <c r="K31" s="7">
        <f t="shared" ref="K31:K38" si="6">SUM(E31:J31)</f>
        <v>0</v>
      </c>
      <c r="L31" s="7">
        <v>60</v>
      </c>
      <c r="M31" s="7">
        <f t="shared" ref="M31:M38" si="7">MAX(E31:J31)</f>
        <v>0</v>
      </c>
      <c r="N31" s="7">
        <f>SUM(K31/4)</f>
        <v>0</v>
      </c>
      <c r="O31" s="8" t="s">
        <v>28</v>
      </c>
    </row>
    <row r="32" spans="2:15" ht="15.75" x14ac:dyDescent="0.25">
      <c r="B32" s="7">
        <v>2</v>
      </c>
      <c r="C32" s="6" t="s">
        <v>34</v>
      </c>
      <c r="D32" s="7" t="s">
        <v>32</v>
      </c>
      <c r="E32" s="7"/>
      <c r="F32" s="7"/>
      <c r="G32" s="7"/>
      <c r="H32" s="7"/>
      <c r="I32" s="7"/>
      <c r="J32" s="7"/>
      <c r="K32" s="7">
        <f t="shared" si="6"/>
        <v>0</v>
      </c>
      <c r="L32" s="7"/>
      <c r="M32" s="7">
        <f t="shared" si="7"/>
        <v>0</v>
      </c>
      <c r="N32" s="7">
        <f>SUM(K32/4)</f>
        <v>0</v>
      </c>
      <c r="O32" s="8" t="s">
        <v>28</v>
      </c>
    </row>
    <row r="33" spans="2:15" ht="15.75" x14ac:dyDescent="0.25">
      <c r="B33" s="7">
        <v>3</v>
      </c>
      <c r="C33" s="6" t="s">
        <v>35</v>
      </c>
      <c r="D33" s="8" t="s">
        <v>32</v>
      </c>
      <c r="E33" s="8"/>
      <c r="F33" s="8"/>
      <c r="G33" s="8"/>
      <c r="H33" s="8"/>
      <c r="I33" s="8"/>
      <c r="J33" s="8"/>
      <c r="K33" s="8">
        <f t="shared" si="6"/>
        <v>0</v>
      </c>
      <c r="L33" s="8">
        <v>60</v>
      </c>
      <c r="M33" s="7">
        <f t="shared" si="7"/>
        <v>0</v>
      </c>
      <c r="N33" s="7">
        <f>SUM(K33/3)</f>
        <v>0</v>
      </c>
      <c r="O33" s="8" t="s">
        <v>25</v>
      </c>
    </row>
    <row r="34" spans="2:15" ht="15.75" x14ac:dyDescent="0.25">
      <c r="B34" s="7">
        <v>4</v>
      </c>
      <c r="C34" s="31" t="s">
        <v>52</v>
      </c>
      <c r="D34" s="16" t="s">
        <v>32</v>
      </c>
      <c r="E34" s="16"/>
      <c r="F34" s="16"/>
      <c r="G34" s="16"/>
      <c r="H34" s="16"/>
      <c r="I34" s="16"/>
      <c r="J34" s="16"/>
      <c r="K34" s="16">
        <f t="shared" si="6"/>
        <v>0</v>
      </c>
      <c r="L34" s="16"/>
      <c r="M34" s="16">
        <f t="shared" si="7"/>
        <v>0</v>
      </c>
      <c r="N34" s="7">
        <f>SUM(K34/3)</f>
        <v>0</v>
      </c>
      <c r="O34" s="18" t="s">
        <v>33</v>
      </c>
    </row>
    <row r="35" spans="2:15" ht="15.75" x14ac:dyDescent="0.25">
      <c r="B35" s="7">
        <v>5</v>
      </c>
      <c r="C35" s="6" t="s">
        <v>31</v>
      </c>
      <c r="D35" s="7" t="s">
        <v>32</v>
      </c>
      <c r="E35" s="7"/>
      <c r="F35" s="7"/>
      <c r="G35" s="7"/>
      <c r="H35" s="7"/>
      <c r="I35" s="7"/>
      <c r="J35" s="7"/>
      <c r="K35" s="7">
        <f t="shared" si="6"/>
        <v>0</v>
      </c>
      <c r="L35" s="7">
        <v>60</v>
      </c>
      <c r="M35" s="7">
        <f t="shared" si="7"/>
        <v>0</v>
      </c>
      <c r="N35" s="7">
        <f>SUM(K35/6)</f>
        <v>0</v>
      </c>
      <c r="O35" s="8" t="s">
        <v>25</v>
      </c>
    </row>
    <row r="36" spans="2:15" ht="15.75" x14ac:dyDescent="0.25">
      <c r="B36" s="7">
        <v>6</v>
      </c>
      <c r="C36" s="12" t="s">
        <v>40</v>
      </c>
      <c r="D36" s="16" t="s">
        <v>32</v>
      </c>
      <c r="E36" s="16"/>
      <c r="F36" s="16"/>
      <c r="G36" s="16"/>
      <c r="H36" s="16"/>
      <c r="I36" s="16"/>
      <c r="J36" s="16"/>
      <c r="K36" s="16">
        <f t="shared" si="6"/>
        <v>0</v>
      </c>
      <c r="L36" s="16"/>
      <c r="M36" s="16">
        <f t="shared" si="7"/>
        <v>0</v>
      </c>
      <c r="N36" s="7">
        <f>SUM(K36/4)</f>
        <v>0</v>
      </c>
      <c r="O36" s="18" t="s">
        <v>28</v>
      </c>
    </row>
    <row r="37" spans="2:15" ht="15.75" x14ac:dyDescent="0.25">
      <c r="B37" s="7">
        <v>7</v>
      </c>
      <c r="C37" s="12" t="s">
        <v>45</v>
      </c>
      <c r="D37" s="13" t="s">
        <v>32</v>
      </c>
      <c r="E37" s="36"/>
      <c r="F37" s="37"/>
      <c r="G37" s="37"/>
      <c r="H37" s="37"/>
      <c r="I37" s="37"/>
      <c r="J37" s="37"/>
      <c r="K37" s="37">
        <f t="shared" si="6"/>
        <v>0</v>
      </c>
      <c r="L37" s="37"/>
      <c r="M37" s="37">
        <f t="shared" si="7"/>
        <v>0</v>
      </c>
      <c r="N37" s="30">
        <f>SUM(K37/4)</f>
        <v>0</v>
      </c>
      <c r="O37" s="18" t="s">
        <v>33</v>
      </c>
    </row>
    <row r="38" spans="2:15" ht="15.75" x14ac:dyDescent="0.25">
      <c r="B38" s="17">
        <v>8</v>
      </c>
      <c r="C38" s="12" t="s">
        <v>36</v>
      </c>
      <c r="D38" s="13" t="s">
        <v>32</v>
      </c>
      <c r="E38" s="36"/>
      <c r="F38" s="37"/>
      <c r="G38" s="37"/>
      <c r="H38" s="37"/>
      <c r="I38" s="37"/>
      <c r="J38" s="37"/>
      <c r="K38" s="37">
        <f t="shared" si="6"/>
        <v>0</v>
      </c>
      <c r="L38" s="37">
        <v>60</v>
      </c>
      <c r="M38" s="17">
        <f t="shared" si="7"/>
        <v>0</v>
      </c>
      <c r="N38" s="17">
        <f>SUM(K38/5)</f>
        <v>0</v>
      </c>
      <c r="O38" s="37" t="s">
        <v>25</v>
      </c>
    </row>
    <row r="40" spans="2:15" ht="15.75" x14ac:dyDescent="0.25">
      <c r="C40" s="22" t="s">
        <v>37</v>
      </c>
    </row>
    <row r="41" spans="2:15" ht="15.75" x14ac:dyDescent="0.25">
      <c r="C41" s="22"/>
    </row>
    <row r="42" spans="2:15" ht="63" x14ac:dyDescent="0.25">
      <c r="B42" s="5" t="s">
        <v>1</v>
      </c>
      <c r="C42" s="3" t="s">
        <v>2</v>
      </c>
      <c r="D42" s="3" t="s">
        <v>3</v>
      </c>
      <c r="E42" s="3" t="s">
        <v>4</v>
      </c>
      <c r="F42" s="3" t="s">
        <v>5</v>
      </c>
      <c r="G42" s="3" t="s">
        <v>6</v>
      </c>
      <c r="H42" s="3" t="s">
        <v>7</v>
      </c>
      <c r="I42" s="3" t="s">
        <v>8</v>
      </c>
      <c r="J42" s="3" t="s">
        <v>9</v>
      </c>
      <c r="K42" s="3" t="s">
        <v>10</v>
      </c>
      <c r="L42" s="3"/>
      <c r="M42" s="3" t="s">
        <v>12</v>
      </c>
      <c r="N42" s="28" t="s">
        <v>46</v>
      </c>
      <c r="O42" s="3" t="s">
        <v>13</v>
      </c>
    </row>
    <row r="43" spans="2:15" ht="15.75" x14ac:dyDescent="0.25">
      <c r="B43" s="25">
        <v>1</v>
      </c>
      <c r="C43" s="33" t="s">
        <v>42</v>
      </c>
      <c r="D43" s="34" t="s">
        <v>41</v>
      </c>
      <c r="E43" s="20"/>
      <c r="F43" s="26"/>
      <c r="G43" s="20"/>
      <c r="H43" s="20"/>
      <c r="I43" s="20"/>
      <c r="J43" s="20"/>
      <c r="K43" s="23">
        <f>SUM(E43:J43)</f>
        <v>0</v>
      </c>
      <c r="L43" s="23"/>
      <c r="M43" s="20">
        <f>MAX(E43:J43)</f>
        <v>0</v>
      </c>
      <c r="N43" s="7">
        <f>SUM(K43/6)</f>
        <v>0</v>
      </c>
      <c r="O43" s="19" t="s">
        <v>25</v>
      </c>
    </row>
    <row r="44" spans="2:15" ht="15.75" x14ac:dyDescent="0.25">
      <c r="B44" s="27">
        <v>2</v>
      </c>
      <c r="C44" s="12" t="s">
        <v>43</v>
      </c>
      <c r="D44" s="13" t="s">
        <v>41</v>
      </c>
      <c r="E44" s="10"/>
      <c r="F44" s="10"/>
      <c r="G44" s="10"/>
      <c r="H44" s="10"/>
      <c r="I44" s="10"/>
      <c r="J44" s="10"/>
      <c r="K44" s="13">
        <f>SUM(E44:J44)</f>
        <v>0</v>
      </c>
      <c r="L44" s="13">
        <v>60</v>
      </c>
      <c r="M44" s="10">
        <f>MAX(E44:J44)</f>
        <v>0</v>
      </c>
      <c r="N44" s="7">
        <f>SUM(K44/4)</f>
        <v>0</v>
      </c>
      <c r="O44" s="13" t="s">
        <v>28</v>
      </c>
    </row>
  </sheetData>
  <mergeCells count="2">
    <mergeCell ref="B1:K1"/>
    <mergeCell ref="B4:K4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8A5DB-B4CC-4E1B-8465-712D507DC46B}">
  <dimension ref="A1:O44"/>
  <sheetViews>
    <sheetView workbookViewId="0">
      <selection activeCell="T20" sqref="T20"/>
    </sheetView>
  </sheetViews>
  <sheetFormatPr defaultRowHeight="15" x14ac:dyDescent="0.25"/>
  <cols>
    <col min="3" max="3" width="23.140625" customWidth="1"/>
    <col min="5" max="5" width="9.140625" customWidth="1"/>
    <col min="14" max="14" width="19.28515625" customWidth="1"/>
    <col min="15" max="15" width="30.7109375" customWidth="1"/>
  </cols>
  <sheetData>
    <row r="1" spans="1:15" ht="15.75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2"/>
      <c r="M1" s="1"/>
      <c r="N1" s="1"/>
      <c r="O1" s="1"/>
    </row>
    <row r="2" spans="1:15" ht="15.75" x14ac:dyDescent="0.25">
      <c r="B2" s="2"/>
      <c r="C2" s="21"/>
      <c r="D2" s="21"/>
      <c r="E2" s="21" t="s">
        <v>50</v>
      </c>
      <c r="F2" s="21"/>
      <c r="G2" s="21"/>
      <c r="H2" s="2"/>
      <c r="I2" s="2"/>
      <c r="J2" s="2"/>
      <c r="K2" s="2"/>
      <c r="L2" s="2"/>
      <c r="M2" s="1"/>
      <c r="N2" s="1"/>
      <c r="O2" s="1"/>
    </row>
    <row r="3" spans="1:15" ht="15.75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3"/>
      <c r="M3" s="1"/>
      <c r="N3" s="1"/>
      <c r="O3" s="1"/>
    </row>
    <row r="4" spans="1:15" ht="15.75" x14ac:dyDescent="0.25">
      <c r="A4" s="57" t="s">
        <v>54</v>
      </c>
      <c r="B4" s="57"/>
      <c r="C4" s="57"/>
      <c r="D4" s="57"/>
      <c r="E4" s="57"/>
      <c r="F4" s="57"/>
      <c r="G4" s="57"/>
      <c r="H4" s="57"/>
      <c r="I4" s="57"/>
      <c r="J4" s="57"/>
      <c r="K4" s="1"/>
      <c r="L4" s="1"/>
      <c r="M4" s="1"/>
      <c r="N4" s="1"/>
      <c r="O4" s="1"/>
    </row>
    <row r="5" spans="1:15" ht="15.75" x14ac:dyDescent="0.25">
      <c r="B5" s="1"/>
      <c r="C5" s="4" t="s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1.5" customHeight="1" x14ac:dyDescent="0.25">
      <c r="B6" s="1"/>
      <c r="C6" s="4"/>
      <c r="D6" s="1"/>
      <c r="E6" s="1"/>
      <c r="F6" s="1"/>
      <c r="G6" s="1"/>
      <c r="H6" s="1"/>
      <c r="I6" s="1"/>
      <c r="J6" s="1"/>
      <c r="K6" s="3" t="s">
        <v>10</v>
      </c>
      <c r="L6" s="3" t="s">
        <v>11</v>
      </c>
      <c r="M6" s="3" t="s">
        <v>12</v>
      </c>
      <c r="N6" s="28" t="s">
        <v>46</v>
      </c>
      <c r="O6" s="3" t="s">
        <v>13</v>
      </c>
    </row>
    <row r="7" spans="1:15" ht="15.75" x14ac:dyDescent="0.25">
      <c r="B7" s="5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7">
        <f t="shared" ref="K7:K13" si="0">SUM(E8:J8)</f>
        <v>0</v>
      </c>
      <c r="L7" s="7"/>
      <c r="M7" s="7">
        <f t="shared" ref="M7:M13" si="1">MAX(E8:J8)</f>
        <v>0</v>
      </c>
      <c r="N7" s="7">
        <f>SUM(K7/4)</f>
        <v>0</v>
      </c>
      <c r="O7" s="8" t="s">
        <v>28</v>
      </c>
    </row>
    <row r="8" spans="1:15" ht="15.75" x14ac:dyDescent="0.25">
      <c r="B8" s="7">
        <v>1</v>
      </c>
      <c r="C8" s="6" t="s">
        <v>15</v>
      </c>
      <c r="D8" s="7" t="s">
        <v>14</v>
      </c>
      <c r="E8" s="7"/>
      <c r="F8" s="7"/>
      <c r="G8" s="9"/>
      <c r="H8" s="7"/>
      <c r="I8" s="7"/>
      <c r="J8" s="7"/>
      <c r="K8" s="7">
        <f t="shared" si="0"/>
        <v>0</v>
      </c>
      <c r="L8" s="7"/>
      <c r="M8" s="7">
        <f t="shared" si="1"/>
        <v>0</v>
      </c>
      <c r="N8" s="7">
        <f>SUM(K8/4)</f>
        <v>0</v>
      </c>
      <c r="O8" s="8" t="s">
        <v>17</v>
      </c>
    </row>
    <row r="9" spans="1:15" ht="15.75" x14ac:dyDescent="0.25">
      <c r="B9" s="7">
        <v>2</v>
      </c>
      <c r="C9" s="6" t="s">
        <v>16</v>
      </c>
      <c r="D9" s="7" t="s">
        <v>14</v>
      </c>
      <c r="E9" s="7"/>
      <c r="F9" s="7"/>
      <c r="G9" s="7"/>
      <c r="H9" s="7"/>
      <c r="I9" s="7"/>
      <c r="J9" s="7"/>
      <c r="K9" s="8">
        <f t="shared" si="0"/>
        <v>0</v>
      </c>
      <c r="L9" s="8"/>
      <c r="M9" s="7">
        <f t="shared" si="1"/>
        <v>0</v>
      </c>
      <c r="N9" s="7">
        <f>SUM(K9/4)</f>
        <v>0</v>
      </c>
      <c r="O9" s="8" t="s">
        <v>28</v>
      </c>
    </row>
    <row r="10" spans="1:15" ht="31.5" x14ac:dyDescent="0.25">
      <c r="B10" s="7">
        <v>3</v>
      </c>
      <c r="C10" s="32" t="s">
        <v>48</v>
      </c>
      <c r="D10" s="7" t="s">
        <v>14</v>
      </c>
      <c r="E10" s="8"/>
      <c r="F10" s="8"/>
      <c r="G10" s="8"/>
      <c r="H10" s="8"/>
      <c r="I10" s="8"/>
      <c r="J10" s="8"/>
      <c r="K10" s="7">
        <f t="shared" si="0"/>
        <v>0</v>
      </c>
      <c r="L10" s="7">
        <v>60</v>
      </c>
      <c r="M10" s="7">
        <f t="shared" si="1"/>
        <v>0</v>
      </c>
      <c r="N10" s="7">
        <f>SUM(K10/4)</f>
        <v>0</v>
      </c>
      <c r="O10" s="8" t="s">
        <v>19</v>
      </c>
    </row>
    <row r="11" spans="1:15" ht="15.75" x14ac:dyDescent="0.25">
      <c r="B11" s="7">
        <v>4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</row>
    <row r="12" spans="1:15" ht="15.75" x14ac:dyDescent="0.25">
      <c r="B12" s="8">
        <v>5</v>
      </c>
      <c r="C12" s="6" t="s">
        <v>44</v>
      </c>
      <c r="D12" s="7" t="s">
        <v>14</v>
      </c>
      <c r="E12" s="7"/>
      <c r="F12" s="7"/>
      <c r="G12" s="7"/>
      <c r="H12" s="7"/>
      <c r="I12" s="7"/>
      <c r="J12" s="7"/>
      <c r="K12" s="16">
        <f t="shared" si="0"/>
        <v>0</v>
      </c>
      <c r="L12" s="16"/>
      <c r="M12" s="16">
        <f t="shared" si="1"/>
        <v>0</v>
      </c>
      <c r="N12" s="16">
        <f>SUM(K12/2)</f>
        <v>0</v>
      </c>
      <c r="O12" s="38" t="s">
        <v>21</v>
      </c>
    </row>
    <row r="13" spans="1:15" ht="15.75" x14ac:dyDescent="0.25">
      <c r="B13" s="16">
        <v>6</v>
      </c>
      <c r="C13" s="31" t="s">
        <v>20</v>
      </c>
      <c r="D13" s="16" t="s">
        <v>14</v>
      </c>
      <c r="E13" s="38"/>
      <c r="F13" s="38"/>
      <c r="G13" s="38"/>
      <c r="H13" s="38"/>
      <c r="I13" s="38"/>
      <c r="J13" s="38"/>
      <c r="K13" s="16">
        <f t="shared" si="0"/>
        <v>0</v>
      </c>
      <c r="L13" s="16"/>
      <c r="M13" s="16">
        <f t="shared" si="1"/>
        <v>0</v>
      </c>
      <c r="N13" s="16">
        <f>SUM(K13/4)</f>
        <v>0</v>
      </c>
      <c r="O13" s="19" t="s">
        <v>19</v>
      </c>
    </row>
    <row r="14" spans="1:15" ht="15.75" x14ac:dyDescent="0.25">
      <c r="B14" s="13">
        <v>7</v>
      </c>
      <c r="C14" s="15" t="s">
        <v>51</v>
      </c>
      <c r="D14" s="10" t="s">
        <v>14</v>
      </c>
      <c r="E14" s="7"/>
      <c r="F14" s="7"/>
      <c r="G14" s="7"/>
      <c r="H14" s="7"/>
      <c r="I14" s="7"/>
      <c r="J14" s="7"/>
      <c r="K14" s="16">
        <f t="shared" ref="K14" si="2">SUM(E15:J15)</f>
        <v>0</v>
      </c>
      <c r="L14" s="16"/>
      <c r="M14" s="16">
        <f t="shared" ref="M14" si="3">MAX(E15:J15)</f>
        <v>0</v>
      </c>
      <c r="N14" s="16">
        <f>SUM(K14/2)</f>
        <v>0</v>
      </c>
      <c r="O14" s="13"/>
    </row>
    <row r="15" spans="1:15" ht="15.75" x14ac:dyDescent="0.25">
      <c r="B15" s="3"/>
      <c r="C15" s="39"/>
      <c r="D15" s="5"/>
      <c r="E15" s="5"/>
      <c r="F15" s="5"/>
      <c r="G15" s="5"/>
      <c r="H15" s="5"/>
      <c r="I15" s="5"/>
      <c r="J15" s="5"/>
      <c r="K15" s="5"/>
      <c r="L15" s="5"/>
      <c r="M15" s="3"/>
      <c r="N15" s="3"/>
      <c r="O15" s="3"/>
    </row>
    <row r="16" spans="1:15" ht="15.75" x14ac:dyDescent="0.25">
      <c r="B16" s="3"/>
      <c r="C16" s="4" t="s">
        <v>22</v>
      </c>
      <c r="D16" s="5"/>
      <c r="E16" s="5"/>
      <c r="F16" s="5"/>
      <c r="G16" s="5"/>
      <c r="H16" s="5"/>
      <c r="I16" s="5"/>
      <c r="J16" s="5"/>
      <c r="K16" s="5"/>
      <c r="L16" s="5"/>
      <c r="M16" s="3"/>
      <c r="N16" s="3"/>
      <c r="O16" s="3"/>
    </row>
    <row r="17" spans="2:15" ht="31.5" x14ac:dyDescent="0.25">
      <c r="B17" s="3"/>
      <c r="C17" s="4"/>
      <c r="D17" s="5"/>
      <c r="E17" s="5"/>
      <c r="F17" s="5"/>
      <c r="G17" s="5"/>
      <c r="H17" s="5"/>
      <c r="I17" s="5"/>
      <c r="J17" s="5"/>
      <c r="K17" s="3" t="s">
        <v>10</v>
      </c>
      <c r="L17" s="3" t="s">
        <v>11</v>
      </c>
      <c r="M17" s="3" t="s">
        <v>12</v>
      </c>
      <c r="N17" s="28" t="s">
        <v>46</v>
      </c>
      <c r="O17" s="5"/>
    </row>
    <row r="18" spans="2:15" ht="15.75" x14ac:dyDescent="0.25">
      <c r="B18" s="5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  <c r="J18" s="3" t="s">
        <v>9</v>
      </c>
      <c r="K18" s="7">
        <f t="shared" ref="K18" si="4">SUM(E19:J19)</f>
        <v>0</v>
      </c>
      <c r="L18" s="7"/>
      <c r="M18" s="7">
        <f t="shared" ref="M18" si="5">MAX(E19:J19)</f>
        <v>0</v>
      </c>
      <c r="N18" s="7">
        <f>SUM(K18/6)</f>
        <v>0</v>
      </c>
      <c r="O18" s="8" t="s">
        <v>25</v>
      </c>
    </row>
    <row r="19" spans="2:15" ht="15.75" x14ac:dyDescent="0.25">
      <c r="B19" s="24">
        <v>1</v>
      </c>
      <c r="C19" s="6" t="s">
        <v>23</v>
      </c>
      <c r="D19" s="7" t="s">
        <v>24</v>
      </c>
      <c r="E19" s="7"/>
      <c r="F19" s="7"/>
      <c r="G19" s="7"/>
      <c r="H19" s="7"/>
      <c r="I19" s="7"/>
      <c r="J19" s="7"/>
      <c r="K19" s="7">
        <f>SUM(E20:J20)</f>
        <v>0</v>
      </c>
      <c r="L19" s="7"/>
      <c r="M19" s="7">
        <f>MAX(E20:J20)</f>
        <v>0</v>
      </c>
      <c r="N19" s="7">
        <f>SUM(K19/1)</f>
        <v>0</v>
      </c>
      <c r="O19" s="8" t="s">
        <v>19</v>
      </c>
    </row>
    <row r="20" spans="2:15" ht="15.75" x14ac:dyDescent="0.25">
      <c r="B20" s="24">
        <v>2</v>
      </c>
      <c r="C20" s="6" t="s">
        <v>49</v>
      </c>
      <c r="D20" s="7" t="s">
        <v>24</v>
      </c>
      <c r="E20" s="7"/>
      <c r="F20" s="7"/>
      <c r="G20" s="7"/>
      <c r="H20" s="7"/>
      <c r="I20" s="7"/>
      <c r="J20" s="7"/>
      <c r="K20" s="7">
        <f>SUM(E21:J21)</f>
        <v>0</v>
      </c>
      <c r="L20" s="7"/>
      <c r="M20" s="7">
        <f>MAX(E21:J21)</f>
        <v>0</v>
      </c>
      <c r="N20" s="7">
        <f>SUM(K20/5)</f>
        <v>0</v>
      </c>
      <c r="O20" s="8" t="s">
        <v>19</v>
      </c>
    </row>
    <row r="21" spans="2:15" ht="15.75" x14ac:dyDescent="0.25">
      <c r="B21" s="24">
        <v>3</v>
      </c>
      <c r="C21" s="6" t="s">
        <v>26</v>
      </c>
      <c r="D21" s="7" t="s">
        <v>24</v>
      </c>
      <c r="E21" s="7"/>
      <c r="F21" s="7"/>
      <c r="G21" s="7"/>
      <c r="H21" s="7"/>
      <c r="I21" s="7"/>
      <c r="J21" s="7"/>
      <c r="K21" s="16">
        <f>SUM(E22:J22)</f>
        <v>0</v>
      </c>
      <c r="L21" s="16">
        <v>60</v>
      </c>
      <c r="M21" s="16">
        <f>MAX(E22:J22)</f>
        <v>0</v>
      </c>
      <c r="N21" s="16">
        <f>SUM(K21/3)</f>
        <v>0</v>
      </c>
      <c r="O21" s="19" t="s">
        <v>28</v>
      </c>
    </row>
    <row r="22" spans="2:15" ht="15.75" x14ac:dyDescent="0.25">
      <c r="B22" s="24">
        <v>4</v>
      </c>
      <c r="C22" s="31" t="s">
        <v>38</v>
      </c>
      <c r="D22" s="16" t="s">
        <v>24</v>
      </c>
      <c r="E22" s="16"/>
      <c r="F22" s="16"/>
      <c r="G22" s="16"/>
      <c r="H22" s="16"/>
      <c r="I22" s="16"/>
      <c r="J22" s="16"/>
      <c r="K22" s="7">
        <f t="shared" ref="K22" si="6">SUM(E23:J23)</f>
        <v>0</v>
      </c>
      <c r="L22" s="7"/>
      <c r="M22" s="7">
        <f t="shared" ref="M22" si="7">MAX(E23:J23)</f>
        <v>0</v>
      </c>
      <c r="N22" s="7">
        <f>SUM(K22/6)</f>
        <v>0</v>
      </c>
      <c r="O22" s="8" t="s">
        <v>25</v>
      </c>
    </row>
    <row r="23" spans="2:15" ht="15.75" x14ac:dyDescent="0.25">
      <c r="B23" s="24">
        <v>5</v>
      </c>
      <c r="C23" s="6" t="s">
        <v>23</v>
      </c>
      <c r="D23" s="7" t="s">
        <v>24</v>
      </c>
      <c r="E23" s="7"/>
      <c r="F23" s="7"/>
      <c r="G23" s="7"/>
      <c r="H23" s="7"/>
      <c r="I23" s="7"/>
      <c r="J23" s="7"/>
      <c r="K23" s="7">
        <f>SUM(E24:J24)</f>
        <v>0</v>
      </c>
      <c r="L23" s="7">
        <v>60</v>
      </c>
      <c r="M23" s="7">
        <f>MAX(E24:J24)</f>
        <v>0</v>
      </c>
      <c r="N23" s="7">
        <f>SUM(K23/4)</f>
        <v>0</v>
      </c>
      <c r="O23" s="8" t="s">
        <v>17</v>
      </c>
    </row>
    <row r="24" spans="2:15" ht="15.75" x14ac:dyDescent="0.25">
      <c r="B24" s="24">
        <v>6</v>
      </c>
      <c r="C24" s="6" t="s">
        <v>39</v>
      </c>
      <c r="D24" s="7" t="s">
        <v>24</v>
      </c>
      <c r="E24" s="7"/>
      <c r="F24" s="7"/>
      <c r="G24" s="7"/>
      <c r="H24" s="7"/>
      <c r="I24" s="7"/>
      <c r="J24" s="7"/>
      <c r="K24" s="10">
        <f>SUM(E25:J25)</f>
        <v>0</v>
      </c>
      <c r="L24" s="10"/>
      <c r="M24" s="10">
        <f>MAX(E25:J25)</f>
        <v>0</v>
      </c>
      <c r="N24" s="10">
        <f>SUM(K24/4)</f>
        <v>0</v>
      </c>
      <c r="O24" s="8" t="s">
        <v>25</v>
      </c>
    </row>
    <row r="25" spans="2:15" ht="15.75" x14ac:dyDescent="0.25">
      <c r="B25" s="29">
        <v>7</v>
      </c>
      <c r="C25" s="12" t="s">
        <v>47</v>
      </c>
      <c r="D25" s="10" t="s">
        <v>24</v>
      </c>
      <c r="E25" s="10"/>
      <c r="F25" s="10"/>
      <c r="G25" s="10"/>
      <c r="H25" s="10"/>
      <c r="I25" s="10"/>
      <c r="J25" s="10"/>
      <c r="K25" s="16">
        <f>SUM(E26:J26)</f>
        <v>0</v>
      </c>
      <c r="L25" s="16"/>
      <c r="M25" s="16">
        <f>MAX(E26:J26)</f>
        <v>0</v>
      </c>
      <c r="N25" s="16">
        <f>SUM(K25/5)</f>
        <v>0</v>
      </c>
      <c r="O25" s="19" t="s">
        <v>25</v>
      </c>
    </row>
    <row r="26" spans="2:15" ht="15.75" x14ac:dyDescent="0.25">
      <c r="B26" s="29">
        <v>8</v>
      </c>
      <c r="C26" s="6" t="s">
        <v>27</v>
      </c>
      <c r="D26" s="7" t="s">
        <v>24</v>
      </c>
      <c r="E26" s="7"/>
      <c r="F26" s="7"/>
      <c r="G26" s="7"/>
      <c r="H26" s="7"/>
      <c r="I26" s="7"/>
      <c r="J26" s="35"/>
      <c r="K26" s="10"/>
      <c r="L26" s="10"/>
      <c r="M26" s="10"/>
      <c r="N26" s="10"/>
      <c r="O26" s="13"/>
    </row>
    <row r="27" spans="2:15" ht="15.75" x14ac:dyDescent="0.25">
      <c r="B27" s="11"/>
      <c r="C27" s="14"/>
      <c r="D27" s="5"/>
      <c r="E27" s="5"/>
      <c r="F27" s="5"/>
      <c r="G27" s="5"/>
      <c r="H27" s="5"/>
      <c r="I27" s="5"/>
      <c r="J27" s="5"/>
      <c r="K27" s="5"/>
      <c r="L27" s="5"/>
      <c r="M27" s="3"/>
      <c r="N27" s="3"/>
      <c r="O27" s="3"/>
    </row>
    <row r="28" spans="2:15" ht="15.75" x14ac:dyDescent="0.25">
      <c r="B28" s="5"/>
      <c r="C28" s="4" t="s">
        <v>30</v>
      </c>
      <c r="D28" s="5"/>
      <c r="E28" s="5"/>
      <c r="F28" s="5"/>
      <c r="G28" s="5"/>
      <c r="H28" s="5"/>
      <c r="I28" s="5"/>
      <c r="J28" s="5"/>
      <c r="K28" s="5"/>
      <c r="L28" s="5"/>
      <c r="M28" s="3"/>
      <c r="N28" s="3"/>
      <c r="O28" s="3"/>
    </row>
    <row r="29" spans="2:15" ht="54" customHeight="1" x14ac:dyDescent="0.25">
      <c r="B29" s="5"/>
      <c r="C29" s="4"/>
      <c r="D29" s="5"/>
      <c r="E29" s="5"/>
      <c r="F29" s="5"/>
      <c r="G29" s="5"/>
      <c r="H29" s="5"/>
      <c r="I29" s="5"/>
      <c r="J29" s="5"/>
      <c r="K29" s="3" t="s">
        <v>10</v>
      </c>
      <c r="L29" s="3"/>
      <c r="M29" s="3" t="s">
        <v>12</v>
      </c>
      <c r="N29" s="28" t="s">
        <v>46</v>
      </c>
      <c r="O29" s="3" t="s">
        <v>13</v>
      </c>
    </row>
    <row r="30" spans="2:15" ht="15.75" x14ac:dyDescent="0.25">
      <c r="B30" s="5" t="s">
        <v>1</v>
      </c>
      <c r="C30" s="3" t="s">
        <v>2</v>
      </c>
      <c r="D30" s="3" t="s">
        <v>3</v>
      </c>
      <c r="E30" s="3" t="s">
        <v>4</v>
      </c>
      <c r="F30" s="3" t="s">
        <v>5</v>
      </c>
      <c r="G30" s="3" t="s">
        <v>6</v>
      </c>
      <c r="H30" s="3" t="s">
        <v>7</v>
      </c>
      <c r="I30" s="3" t="s">
        <v>8</v>
      </c>
      <c r="J30" s="3" t="s">
        <v>9</v>
      </c>
      <c r="K30" s="7">
        <f t="shared" ref="K30:K37" si="8">SUM(E31:J31)</f>
        <v>0</v>
      </c>
      <c r="L30" s="7">
        <v>60</v>
      </c>
      <c r="M30" s="7">
        <f t="shared" ref="M30:M37" si="9">MAX(E31:J31)</f>
        <v>0</v>
      </c>
      <c r="N30" s="7">
        <f>SUM(K30/4)</f>
        <v>0</v>
      </c>
      <c r="O30" s="8" t="s">
        <v>28</v>
      </c>
    </row>
    <row r="31" spans="2:15" ht="15.75" x14ac:dyDescent="0.25">
      <c r="B31" s="7">
        <v>1</v>
      </c>
      <c r="C31" s="6" t="s">
        <v>29</v>
      </c>
      <c r="D31" s="7" t="s">
        <v>32</v>
      </c>
      <c r="E31" s="7"/>
      <c r="F31" s="7"/>
      <c r="G31" s="7"/>
      <c r="H31" s="7"/>
      <c r="I31" s="7"/>
      <c r="J31" s="7"/>
      <c r="K31" s="7">
        <f t="shared" si="8"/>
        <v>0</v>
      </c>
      <c r="L31" s="7"/>
      <c r="M31" s="7">
        <f t="shared" si="9"/>
        <v>0</v>
      </c>
      <c r="N31" s="7">
        <f>SUM(K31/4)</f>
        <v>0</v>
      </c>
      <c r="O31" s="8" t="s">
        <v>28</v>
      </c>
    </row>
    <row r="32" spans="2:15" ht="15.75" x14ac:dyDescent="0.25">
      <c r="B32" s="7">
        <v>2</v>
      </c>
      <c r="C32" s="6" t="s">
        <v>34</v>
      </c>
      <c r="D32" s="7" t="s">
        <v>32</v>
      </c>
      <c r="E32" s="7"/>
      <c r="F32" s="7"/>
      <c r="G32" s="7"/>
      <c r="H32" s="7"/>
      <c r="I32" s="7"/>
      <c r="J32" s="7"/>
      <c r="K32" s="8">
        <f t="shared" si="8"/>
        <v>0</v>
      </c>
      <c r="L32" s="8">
        <v>60</v>
      </c>
      <c r="M32" s="7">
        <f t="shared" si="9"/>
        <v>0</v>
      </c>
      <c r="N32" s="7">
        <f>SUM(K32/3)</f>
        <v>0</v>
      </c>
      <c r="O32" s="8" t="s">
        <v>25</v>
      </c>
    </row>
    <row r="33" spans="2:15" ht="15.75" x14ac:dyDescent="0.25">
      <c r="B33" s="7">
        <v>3</v>
      </c>
      <c r="C33" s="6" t="s">
        <v>35</v>
      </c>
      <c r="D33" s="8" t="s">
        <v>32</v>
      </c>
      <c r="E33" s="8"/>
      <c r="F33" s="8"/>
      <c r="G33" s="8"/>
      <c r="H33" s="8"/>
      <c r="I33" s="8"/>
      <c r="J33" s="8"/>
      <c r="K33" s="16">
        <f t="shared" si="8"/>
        <v>0</v>
      </c>
      <c r="L33" s="16"/>
      <c r="M33" s="16">
        <f t="shared" si="9"/>
        <v>0</v>
      </c>
      <c r="N33" s="7">
        <f>SUM(K33/3)</f>
        <v>0</v>
      </c>
      <c r="O33" s="18" t="s">
        <v>33</v>
      </c>
    </row>
    <row r="34" spans="2:15" ht="15.75" x14ac:dyDescent="0.25">
      <c r="B34" s="7">
        <v>4</v>
      </c>
      <c r="C34" s="31" t="s">
        <v>52</v>
      </c>
      <c r="D34" s="16" t="s">
        <v>32</v>
      </c>
      <c r="E34" s="16"/>
      <c r="F34" s="16"/>
      <c r="G34" s="16"/>
      <c r="H34" s="16"/>
      <c r="I34" s="16"/>
      <c r="J34" s="16"/>
      <c r="K34" s="7">
        <f t="shared" si="8"/>
        <v>0</v>
      </c>
      <c r="L34" s="7">
        <v>60</v>
      </c>
      <c r="M34" s="7">
        <f t="shared" si="9"/>
        <v>0</v>
      </c>
      <c r="N34" s="7">
        <f>SUM(K34/6)</f>
        <v>0</v>
      </c>
      <c r="O34" s="8" t="s">
        <v>25</v>
      </c>
    </row>
    <row r="35" spans="2:15" ht="15.75" x14ac:dyDescent="0.25">
      <c r="B35" s="7">
        <v>5</v>
      </c>
      <c r="C35" s="6" t="s">
        <v>31</v>
      </c>
      <c r="D35" s="7" t="s">
        <v>32</v>
      </c>
      <c r="E35" s="7"/>
      <c r="F35" s="7"/>
      <c r="G35" s="7"/>
      <c r="H35" s="7"/>
      <c r="I35" s="7"/>
      <c r="J35" s="7"/>
      <c r="K35" s="16">
        <f t="shared" si="8"/>
        <v>0</v>
      </c>
      <c r="L35" s="16"/>
      <c r="M35" s="16">
        <f t="shared" si="9"/>
        <v>0</v>
      </c>
      <c r="N35" s="7">
        <f>SUM(K35/4)</f>
        <v>0</v>
      </c>
      <c r="O35" s="18" t="s">
        <v>28</v>
      </c>
    </row>
    <row r="36" spans="2:15" ht="15.75" x14ac:dyDescent="0.25">
      <c r="B36" s="7">
        <v>6</v>
      </c>
      <c r="C36" s="12" t="s">
        <v>40</v>
      </c>
      <c r="D36" s="16" t="s">
        <v>32</v>
      </c>
      <c r="E36" s="16"/>
      <c r="F36" s="16"/>
      <c r="G36" s="16"/>
      <c r="H36" s="16"/>
      <c r="I36" s="16"/>
      <c r="J36" s="16"/>
      <c r="K36" s="37">
        <f t="shared" si="8"/>
        <v>0</v>
      </c>
      <c r="L36" s="37"/>
      <c r="M36" s="37">
        <f t="shared" si="9"/>
        <v>0</v>
      </c>
      <c r="N36" s="30">
        <f>SUM(K36/4)</f>
        <v>0</v>
      </c>
      <c r="O36" s="18" t="s">
        <v>33</v>
      </c>
    </row>
    <row r="37" spans="2:15" ht="15.75" x14ac:dyDescent="0.25">
      <c r="B37" s="7">
        <v>7</v>
      </c>
      <c r="C37" s="12" t="s">
        <v>45</v>
      </c>
      <c r="D37" s="13" t="s">
        <v>32</v>
      </c>
      <c r="E37" s="36"/>
      <c r="F37" s="37"/>
      <c r="G37" s="37"/>
      <c r="H37" s="37"/>
      <c r="I37" s="37"/>
      <c r="J37" s="37"/>
      <c r="K37" s="37">
        <f t="shared" si="8"/>
        <v>0</v>
      </c>
      <c r="L37" s="37">
        <v>60</v>
      </c>
      <c r="M37" s="17">
        <f t="shared" si="9"/>
        <v>0</v>
      </c>
      <c r="N37" s="17">
        <f>SUM(K37/5)</f>
        <v>0</v>
      </c>
      <c r="O37" s="37" t="s">
        <v>25</v>
      </c>
    </row>
    <row r="38" spans="2:15" ht="15.75" x14ac:dyDescent="0.25">
      <c r="B38" s="17">
        <v>8</v>
      </c>
      <c r="C38" s="12" t="s">
        <v>36</v>
      </c>
      <c r="D38" s="13" t="s">
        <v>32</v>
      </c>
      <c r="E38" s="36"/>
      <c r="F38" s="37"/>
      <c r="G38" s="37"/>
      <c r="H38" s="37"/>
      <c r="I38" s="37"/>
      <c r="J38" s="37"/>
    </row>
    <row r="40" spans="2:15" ht="15.75" x14ac:dyDescent="0.25">
      <c r="C40" s="22" t="s">
        <v>37</v>
      </c>
    </row>
    <row r="41" spans="2:15" ht="31.5" x14ac:dyDescent="0.25">
      <c r="C41" s="22"/>
      <c r="K41" s="3" t="s">
        <v>10</v>
      </c>
      <c r="L41" s="3"/>
      <c r="M41" s="3" t="s">
        <v>12</v>
      </c>
      <c r="N41" s="28" t="s">
        <v>46</v>
      </c>
      <c r="O41" s="3" t="s">
        <v>13</v>
      </c>
    </row>
    <row r="42" spans="2:15" ht="15.75" x14ac:dyDescent="0.25">
      <c r="B42" s="5" t="s">
        <v>1</v>
      </c>
      <c r="C42" s="3" t="s">
        <v>2</v>
      </c>
      <c r="D42" s="3" t="s">
        <v>3</v>
      </c>
      <c r="E42" s="3" t="s">
        <v>4</v>
      </c>
      <c r="F42" s="3" t="s">
        <v>5</v>
      </c>
      <c r="G42" s="3" t="s">
        <v>6</v>
      </c>
      <c r="H42" s="3" t="s">
        <v>7</v>
      </c>
      <c r="I42" s="3" t="s">
        <v>8</v>
      </c>
      <c r="J42" s="3" t="s">
        <v>9</v>
      </c>
      <c r="K42" s="23">
        <f>SUM(E43:J43)</f>
        <v>0</v>
      </c>
      <c r="L42" s="23"/>
      <c r="M42" s="20">
        <f>MAX(E43:J43)</f>
        <v>0</v>
      </c>
      <c r="N42" s="7">
        <f>SUM(K42/6)</f>
        <v>0</v>
      </c>
      <c r="O42" s="19" t="s">
        <v>25</v>
      </c>
    </row>
    <row r="43" spans="2:15" ht="15.75" x14ac:dyDescent="0.25">
      <c r="B43" s="25">
        <v>1</v>
      </c>
      <c r="C43" s="33" t="s">
        <v>42</v>
      </c>
      <c r="D43" s="34" t="s">
        <v>41</v>
      </c>
      <c r="E43" s="20"/>
      <c r="F43" s="26"/>
      <c r="G43" s="20"/>
      <c r="H43" s="20"/>
      <c r="I43" s="20"/>
      <c r="J43" s="20"/>
      <c r="K43" s="13">
        <f>SUM(E44:J44)</f>
        <v>0</v>
      </c>
      <c r="L43" s="13">
        <v>60</v>
      </c>
      <c r="M43" s="10">
        <f>MAX(E44:J44)</f>
        <v>0</v>
      </c>
      <c r="N43" s="7">
        <f>SUM(K43/4)</f>
        <v>0</v>
      </c>
      <c r="O43" s="13" t="s">
        <v>28</v>
      </c>
    </row>
    <row r="44" spans="2:15" ht="15.75" x14ac:dyDescent="0.25">
      <c r="B44" s="27">
        <v>2</v>
      </c>
      <c r="C44" s="12" t="s">
        <v>43</v>
      </c>
      <c r="D44" s="13" t="s">
        <v>41</v>
      </c>
      <c r="E44" s="10"/>
      <c r="F44" s="10"/>
      <c r="G44" s="10"/>
      <c r="H44" s="10"/>
      <c r="I44" s="10"/>
      <c r="J44" s="10"/>
    </row>
  </sheetData>
  <mergeCells count="3">
    <mergeCell ref="B1:K1"/>
    <mergeCell ref="B3:K3"/>
    <mergeCell ref="A4:J4"/>
  </mergeCells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4EDBB-2151-430F-B744-55E4E83B32E8}">
  <sheetPr>
    <pageSetUpPr fitToPage="1"/>
  </sheetPr>
  <dimension ref="B2:K29"/>
  <sheetViews>
    <sheetView workbookViewId="0">
      <selection activeCell="Q11" sqref="Q11"/>
    </sheetView>
  </sheetViews>
  <sheetFormatPr defaultRowHeight="15" x14ac:dyDescent="0.25"/>
  <cols>
    <col min="3" max="3" width="37" customWidth="1"/>
  </cols>
  <sheetData>
    <row r="2" spans="2:11" x14ac:dyDescent="0.25"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11</v>
      </c>
      <c r="K2" t="s">
        <v>10</v>
      </c>
    </row>
    <row r="3" spans="2:11" ht="24.95" customHeight="1" x14ac:dyDescent="0.25">
      <c r="B3" s="47" t="s">
        <v>66</v>
      </c>
      <c r="C3" s="48"/>
      <c r="D3" s="46"/>
      <c r="E3" s="46"/>
      <c r="F3" s="46"/>
      <c r="G3" s="46"/>
      <c r="H3" s="46"/>
      <c r="I3" s="46"/>
      <c r="J3" s="46"/>
      <c r="K3" s="46"/>
    </row>
    <row r="4" spans="2:11" ht="24.95" customHeight="1" x14ac:dyDescent="0.25">
      <c r="B4" s="49"/>
      <c r="C4" s="50"/>
      <c r="D4" s="46"/>
      <c r="E4" s="46"/>
      <c r="F4" s="46"/>
      <c r="G4" s="46"/>
      <c r="H4" s="46"/>
      <c r="I4" s="46"/>
      <c r="J4" s="46"/>
      <c r="K4" s="46"/>
    </row>
    <row r="5" spans="2:11" ht="24.95" customHeight="1" x14ac:dyDescent="0.25"/>
    <row r="6" spans="2:11" ht="24.95" customHeight="1" x14ac:dyDescent="0.25">
      <c r="B6" s="47" t="s">
        <v>67</v>
      </c>
      <c r="C6" s="48"/>
      <c r="D6" s="46"/>
      <c r="E6" s="46"/>
      <c r="F6" s="46"/>
      <c r="G6" s="46"/>
      <c r="H6" s="46"/>
      <c r="I6" s="46"/>
      <c r="J6" s="46"/>
      <c r="K6" s="46"/>
    </row>
    <row r="7" spans="2:11" ht="24.95" customHeight="1" x14ac:dyDescent="0.25">
      <c r="B7" s="49"/>
      <c r="C7" s="50"/>
      <c r="D7" s="46"/>
      <c r="E7" s="46"/>
      <c r="F7" s="46"/>
      <c r="G7" s="46"/>
      <c r="H7" s="46"/>
      <c r="I7" s="46"/>
      <c r="J7" s="46"/>
      <c r="K7" s="46"/>
    </row>
    <row r="8" spans="2:11" ht="24.95" customHeight="1" x14ac:dyDescent="0.25"/>
    <row r="9" spans="2:11" ht="24.95" customHeight="1" x14ac:dyDescent="0.25">
      <c r="B9" s="47" t="s">
        <v>68</v>
      </c>
      <c r="C9" s="48"/>
      <c r="D9" s="46"/>
      <c r="E9" s="46"/>
      <c r="F9" s="46"/>
      <c r="G9" s="46"/>
      <c r="H9" s="46"/>
      <c r="I9" s="46"/>
      <c r="J9" s="46"/>
      <c r="K9" s="46"/>
    </row>
    <row r="10" spans="2:11" ht="24.95" customHeight="1" x14ac:dyDescent="0.25">
      <c r="B10" s="49"/>
      <c r="C10" s="50"/>
      <c r="D10" s="46"/>
      <c r="E10" s="46"/>
      <c r="F10" s="46"/>
      <c r="G10" s="46"/>
      <c r="H10" s="46"/>
      <c r="I10" s="46"/>
      <c r="J10" s="46"/>
      <c r="K10" s="46"/>
    </row>
    <row r="11" spans="2:11" ht="24.95" customHeight="1" x14ac:dyDescent="0.25"/>
    <row r="12" spans="2:11" ht="24.95" customHeight="1" x14ac:dyDescent="0.25">
      <c r="B12" s="51" t="s">
        <v>69</v>
      </c>
      <c r="C12" s="52"/>
      <c r="D12" s="46"/>
      <c r="E12" s="46"/>
      <c r="F12" s="46"/>
      <c r="G12" s="46"/>
      <c r="H12" s="46"/>
      <c r="I12" s="46"/>
      <c r="J12" s="46"/>
      <c r="K12" s="46"/>
    </row>
    <row r="13" spans="2:11" ht="24.95" customHeight="1" x14ac:dyDescent="0.25"/>
    <row r="14" spans="2:11" ht="24.95" customHeight="1" x14ac:dyDescent="0.25">
      <c r="B14" s="47" t="s">
        <v>70</v>
      </c>
      <c r="C14" s="48"/>
      <c r="D14" s="46"/>
      <c r="E14" s="46"/>
      <c r="F14" s="46"/>
      <c r="G14" s="46"/>
      <c r="H14" s="46"/>
      <c r="I14" s="46"/>
      <c r="J14" s="46"/>
      <c r="K14" s="46"/>
    </row>
    <row r="15" spans="2:11" ht="24.95" customHeight="1" x14ac:dyDescent="0.25">
      <c r="B15" s="49"/>
      <c r="C15" s="50"/>
      <c r="D15" s="46"/>
      <c r="E15" s="46"/>
      <c r="F15" s="46"/>
      <c r="G15" s="46"/>
      <c r="H15" s="46"/>
      <c r="I15" s="46"/>
      <c r="J15" s="46"/>
      <c r="K15" s="46"/>
    </row>
    <row r="16" spans="2:11" ht="24.95" customHeight="1" x14ac:dyDescent="0.25"/>
    <row r="17" spans="2:11" ht="24.95" customHeight="1" x14ac:dyDescent="0.25">
      <c r="B17" s="47" t="s">
        <v>71</v>
      </c>
      <c r="C17" s="48"/>
      <c r="D17" s="46"/>
      <c r="E17" s="46"/>
      <c r="F17" s="46"/>
      <c r="G17" s="46"/>
      <c r="H17" s="46"/>
      <c r="I17" s="46"/>
      <c r="J17" s="46"/>
      <c r="K17" s="46"/>
    </row>
    <row r="18" spans="2:11" ht="24.95" customHeight="1" x14ac:dyDescent="0.25">
      <c r="B18" s="49"/>
      <c r="C18" s="50"/>
      <c r="D18" s="46"/>
      <c r="E18" s="46"/>
      <c r="F18" s="46"/>
      <c r="G18" s="46"/>
      <c r="H18" s="46"/>
      <c r="I18" s="46"/>
      <c r="J18" s="46"/>
      <c r="K18" s="46"/>
    </row>
    <row r="19" spans="2:11" ht="24.95" customHeight="1" x14ac:dyDescent="0.25"/>
    <row r="20" spans="2:11" ht="24.95" customHeight="1" x14ac:dyDescent="0.25">
      <c r="B20" s="47" t="s">
        <v>72</v>
      </c>
      <c r="C20" s="48"/>
      <c r="D20" s="46"/>
      <c r="E20" s="46"/>
      <c r="F20" s="46"/>
      <c r="G20" s="46"/>
      <c r="H20" s="46"/>
      <c r="I20" s="46"/>
      <c r="J20" s="46"/>
      <c r="K20" s="46"/>
    </row>
    <row r="21" spans="2:11" ht="24.95" customHeight="1" x14ac:dyDescent="0.25">
      <c r="B21" s="49"/>
      <c r="C21" s="50"/>
      <c r="D21" s="46"/>
      <c r="E21" s="46"/>
      <c r="F21" s="46"/>
      <c r="G21" s="46"/>
      <c r="H21" s="46"/>
      <c r="I21" s="46"/>
      <c r="J21" s="46"/>
      <c r="K21" s="46"/>
    </row>
    <row r="22" spans="2:11" ht="24.95" customHeight="1" x14ac:dyDescent="0.25"/>
    <row r="23" spans="2:11" ht="24.95" customHeight="1" x14ac:dyDescent="0.25">
      <c r="B23" s="47" t="s">
        <v>73</v>
      </c>
      <c r="C23" s="48"/>
      <c r="D23" s="46"/>
      <c r="E23" s="46"/>
      <c r="F23" s="46"/>
      <c r="G23" s="46"/>
      <c r="H23" s="46"/>
      <c r="I23" s="46"/>
      <c r="J23" s="46"/>
      <c r="K23" s="46"/>
    </row>
    <row r="24" spans="2:11" ht="24.95" customHeight="1" x14ac:dyDescent="0.25">
      <c r="B24" s="49"/>
      <c r="C24" s="50"/>
      <c r="D24" s="46"/>
      <c r="E24" s="46"/>
      <c r="F24" s="46"/>
      <c r="G24" s="46"/>
      <c r="H24" s="46"/>
      <c r="I24" s="46"/>
      <c r="J24" s="46"/>
      <c r="K24" s="46"/>
    </row>
    <row r="25" spans="2:11" ht="24.95" customHeight="1" x14ac:dyDescent="0.25"/>
    <row r="26" spans="2:11" ht="24.95" customHeight="1" x14ac:dyDescent="0.25">
      <c r="B26" s="47" t="s">
        <v>74</v>
      </c>
      <c r="C26" s="48"/>
      <c r="D26" s="46"/>
      <c r="E26" s="46"/>
      <c r="F26" s="46"/>
      <c r="G26" s="46"/>
      <c r="H26" s="46"/>
      <c r="I26" s="46"/>
      <c r="J26" s="46"/>
      <c r="K26" s="46"/>
    </row>
    <row r="27" spans="2:11" ht="24.95" customHeight="1" x14ac:dyDescent="0.25">
      <c r="B27" s="49"/>
      <c r="C27" s="50"/>
      <c r="D27" s="46"/>
      <c r="E27" s="46"/>
      <c r="F27" s="46"/>
      <c r="G27" s="46"/>
      <c r="H27" s="46"/>
      <c r="I27" s="46"/>
      <c r="J27" s="46"/>
      <c r="K27" s="46"/>
    </row>
    <row r="28" spans="2:11" ht="24.95" customHeight="1" x14ac:dyDescent="0.25"/>
    <row r="29" spans="2:11" ht="24.95" customHeight="1" x14ac:dyDescent="0.25">
      <c r="B29" s="51" t="s">
        <v>75</v>
      </c>
      <c r="C29" s="52"/>
      <c r="D29" s="46"/>
      <c r="E29" s="46"/>
      <c r="F29" s="46"/>
      <c r="G29" s="46"/>
      <c r="H29" s="46"/>
      <c r="I29" s="46"/>
      <c r="J29" s="46"/>
      <c r="K29" s="46"/>
    </row>
  </sheetData>
  <pageMargins left="0.7" right="0.7" top="0.78740157499999996" bottom="0.78740157499999996" header="0.3" footer="0.3"/>
  <pageSetup paperSize="9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Celkem</vt:lpstr>
      <vt:lpstr>1.kolo</vt:lpstr>
      <vt:lpstr>2. kolo </vt:lpstr>
      <vt:lpstr>3.kolo</vt:lpstr>
      <vt:lpstr>4.kolo</vt:lpstr>
      <vt:lpstr>5.kolo</vt:lpstr>
      <vt:lpstr>dráhy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Pavel Gut</cp:lastModifiedBy>
  <cp:lastPrinted>2024-11-21T18:28:15Z</cp:lastPrinted>
  <dcterms:created xsi:type="dcterms:W3CDTF">2018-11-24T10:58:04Z</dcterms:created>
  <dcterms:modified xsi:type="dcterms:W3CDTF">2024-11-24T17:46:30Z</dcterms:modified>
</cp:coreProperties>
</file>